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8\各学院汇总\09 财税学院\"/>
    </mc:Choice>
  </mc:AlternateContent>
  <bookViews>
    <workbookView xWindow="480" yWindow="60" windowWidth="15015" windowHeight="5970"/>
  </bookViews>
  <sheets>
    <sheet name="sheet1" sheetId="8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L74" i="8" l="1"/>
  <c r="N74" i="8"/>
  <c r="O74" i="8"/>
  <c r="P74" i="8"/>
  <c r="Q74" i="8"/>
  <c r="N51" i="8"/>
  <c r="J59" i="8"/>
  <c r="K59" i="8"/>
  <c r="L59" i="8"/>
  <c r="N59" i="8"/>
  <c r="O59" i="8"/>
  <c r="P59" i="8"/>
  <c r="I59" i="8"/>
  <c r="I51" i="8"/>
  <c r="J51" i="8"/>
  <c r="F51" i="8"/>
  <c r="I82" i="8"/>
  <c r="Q51" i="8"/>
  <c r="L80" i="8"/>
  <c r="K80" i="8"/>
  <c r="J67" i="8"/>
  <c r="J82" i="8"/>
  <c r="K67" i="8"/>
  <c r="L67" i="8"/>
  <c r="L82" i="8"/>
  <c r="K82" i="8"/>
  <c r="J42" i="8"/>
  <c r="N42" i="8"/>
  <c r="O42" i="8"/>
  <c r="P42" i="8"/>
  <c r="G42" i="8"/>
  <c r="H42" i="8"/>
  <c r="I42" i="8"/>
  <c r="F42" i="8"/>
  <c r="F83" i="8"/>
  <c r="F86" i="8" s="1"/>
  <c r="O80" i="8"/>
  <c r="P80" i="8"/>
  <c r="N80" i="8"/>
  <c r="O67" i="8"/>
  <c r="O82" i="8"/>
  <c r="P67" i="8"/>
  <c r="Q67" i="8"/>
  <c r="Q82" i="8"/>
  <c r="N67" i="8"/>
  <c r="O51" i="8"/>
  <c r="P51" i="8"/>
  <c r="P82" i="8"/>
  <c r="N82" i="8"/>
  <c r="J83" i="8"/>
  <c r="J86" i="8"/>
  <c r="L86" i="8"/>
  <c r="I83" i="8"/>
  <c r="I86" i="8"/>
  <c r="K86" i="8"/>
  <c r="N24" i="8"/>
  <c r="N83" i="8" s="1"/>
  <c r="N86" i="8" s="1"/>
  <c r="G83" i="8"/>
  <c r="G86" i="8"/>
  <c r="H83" i="8"/>
  <c r="H86" i="8"/>
  <c r="O24" i="8"/>
  <c r="O83" i="8" s="1"/>
  <c r="O86" i="8" s="1"/>
  <c r="P24" i="8"/>
  <c r="P83" i="8" s="1"/>
  <c r="P86" i="8" s="1"/>
  <c r="Q24" i="8"/>
  <c r="Q83" i="8"/>
  <c r="Q86" i="8"/>
</calcChain>
</file>

<file path=xl/sharedStrings.xml><?xml version="1.0" encoding="utf-8"?>
<sst xmlns="http://schemas.openxmlformats.org/spreadsheetml/2006/main" count="289" uniqueCount="185">
  <si>
    <r>
      <rPr>
        <sz val="9"/>
        <rFont val="宋体"/>
        <family val="3"/>
        <charset val="134"/>
      </rPr>
      <t>考查</t>
    </r>
  </si>
  <si>
    <t>060024A</t>
    <phoneticPr fontId="1" type="noConversion"/>
  </si>
  <si>
    <r>
      <rPr>
        <sz val="9"/>
        <rFont val="宋体"/>
        <family val="3"/>
        <charset val="134"/>
      </rPr>
      <t>考试</t>
    </r>
  </si>
  <si>
    <t>060012A</t>
    <phoneticPr fontId="1" type="noConversion"/>
  </si>
  <si>
    <t>060062B</t>
    <phoneticPr fontId="1" type="noConversion"/>
  </si>
  <si>
    <t>060041B</t>
    <phoneticPr fontId="1" type="noConversion"/>
  </si>
  <si>
    <r>
      <rPr>
        <sz val="9"/>
        <rFont val="宋体"/>
        <family val="3"/>
        <charset val="134"/>
      </rPr>
      <t>统计学院</t>
    </r>
  </si>
  <si>
    <t>150011B</t>
    <phoneticPr fontId="1" type="noConversion"/>
  </si>
  <si>
    <r>
      <rPr>
        <sz val="9"/>
        <rFont val="宋体"/>
        <family val="3"/>
        <charset val="134"/>
      </rPr>
      <t>体育部</t>
    </r>
  </si>
  <si>
    <t>150021B</t>
    <phoneticPr fontId="1" type="noConversion"/>
  </si>
  <si>
    <t>150031B</t>
    <phoneticPr fontId="1" type="noConversion"/>
  </si>
  <si>
    <t>150041B</t>
    <phoneticPr fontId="1" type="noConversion"/>
  </si>
  <si>
    <t>060142B</t>
    <phoneticPr fontId="1" type="noConversion"/>
  </si>
  <si>
    <t>120014A</t>
    <phoneticPr fontId="1" type="noConversion"/>
  </si>
  <si>
    <t>120024A</t>
    <phoneticPr fontId="1" type="noConversion"/>
  </si>
  <si>
    <t>120043A</t>
    <phoneticPr fontId="1" type="noConversion"/>
  </si>
  <si>
    <t>120074A</t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</si>
  <si>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</si>
  <si>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  <phoneticPr fontId="1" type="noConversion"/>
  </si>
  <si>
    <r>
      <rPr>
        <sz val="9"/>
        <rFont val="宋体"/>
        <family val="3"/>
        <charset val="134"/>
      </rPr>
      <t xml:space="preserve">线性代数
</t>
    </r>
    <r>
      <rPr>
        <sz val="9"/>
        <rFont val="Times New Roman"/>
        <family val="1"/>
      </rPr>
      <t>Linear Algebra</t>
    </r>
    <phoneticPr fontId="1" type="noConversion"/>
  </si>
  <si>
    <r>
      <rPr>
        <sz val="9"/>
        <rFont val="宋体"/>
        <family val="3"/>
        <charset val="134"/>
      </rPr>
      <t>概率论与数理统计</t>
    </r>
    <r>
      <rPr>
        <sz val="9"/>
        <rFont val="Times New Roman"/>
        <family val="1"/>
      </rPr>
      <t>Probability theory and Mathematics Statistics</t>
    </r>
    <phoneticPr fontId="1" type="noConversion"/>
  </si>
  <si>
    <t>考试</t>
  </si>
  <si>
    <t>030023A</t>
  </si>
  <si>
    <t>030123A</t>
  </si>
  <si>
    <t>030073A</t>
  </si>
  <si>
    <t>120263A</t>
  </si>
  <si>
    <t>030083A</t>
  </si>
  <si>
    <t>考查</t>
  </si>
  <si>
    <t>马克思主义基本原理概论Introduction to the basic principles of Marxism</t>
    <phoneticPr fontId="1" type="noConversion"/>
  </si>
  <si>
    <t>060051B</t>
    <phoneticPr fontId="1" type="noConversion"/>
  </si>
  <si>
    <t>060042B</t>
    <phoneticPr fontId="1" type="noConversion"/>
  </si>
  <si>
    <t>2+1</t>
  </si>
  <si>
    <t>信息学院</t>
  </si>
  <si>
    <t>070033B</t>
    <phoneticPr fontId="1" type="noConversion"/>
  </si>
  <si>
    <t>外语系</t>
  </si>
  <si>
    <t>130576A</t>
    <phoneticPr fontId="1" type="noConversion"/>
  </si>
  <si>
    <t>130586A</t>
    <phoneticPr fontId="1" type="noConversion"/>
  </si>
  <si>
    <t>130572A</t>
    <phoneticPr fontId="1" type="noConversion"/>
  </si>
  <si>
    <t>093221B</t>
    <phoneticPr fontId="1" type="noConversion"/>
  </si>
  <si>
    <r>
      <rPr>
        <sz val="9"/>
        <rFont val="宋体"/>
        <family val="3"/>
        <charset val="134"/>
      </rPr>
      <t>计算机应用</t>
    </r>
    <r>
      <rPr>
        <sz val="9"/>
        <rFont val="Times New Roman"/>
        <family val="1"/>
      </rPr>
      <t>Computer Application</t>
    </r>
    <phoneticPr fontId="1" type="noConversion"/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</si>
  <si>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</si>
  <si>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</si>
  <si>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rFont val="宋体"/>
        <family val="3"/>
        <charset val="134"/>
      </rPr>
      <t>小计</t>
    </r>
    <phoneticPr fontId="2" type="noConversion"/>
  </si>
  <si>
    <r>
      <rPr>
        <sz val="9"/>
        <rFont val="宋体"/>
        <family val="3"/>
        <charset val="134"/>
      </rPr>
      <t>创业创新与就业类</t>
    </r>
  </si>
  <si>
    <r>
      <rPr>
        <sz val="9"/>
        <rFont val="宋体"/>
        <family val="3"/>
        <charset val="134"/>
      </rPr>
      <t>语言与跨文化交流类</t>
    </r>
  </si>
  <si>
    <r>
      <rPr>
        <sz val="9"/>
        <rFont val="宋体"/>
        <family val="3"/>
        <charset val="134"/>
      </rPr>
      <t>国学与历史类</t>
    </r>
  </si>
  <si>
    <r>
      <rPr>
        <sz val="9"/>
        <rFont val="宋体"/>
        <family val="3"/>
        <charset val="134"/>
      </rPr>
      <t>健康与艺术类</t>
    </r>
  </si>
  <si>
    <r>
      <rPr>
        <sz val="9"/>
        <rFont val="宋体"/>
        <family val="3"/>
        <charset val="134"/>
      </rPr>
      <t>哲学与伦理类</t>
    </r>
  </si>
  <si>
    <r>
      <rPr>
        <sz val="9"/>
        <rFont val="宋体"/>
        <family val="3"/>
        <charset val="134"/>
      </rPr>
      <t>数学与科技类</t>
    </r>
  </si>
  <si>
    <r>
      <rPr>
        <sz val="9"/>
        <rFont val="宋体"/>
        <family val="3"/>
        <charset val="134"/>
      </rPr>
      <t>法律与公民修养类</t>
    </r>
  </si>
  <si>
    <r>
      <rPr>
        <sz val="9"/>
        <rFont val="宋体"/>
        <family val="3"/>
        <charset val="134"/>
      </rPr>
      <t>校际选修类</t>
    </r>
    <phoneticPr fontId="1" type="noConversion"/>
  </si>
  <si>
    <r>
      <rPr>
        <sz val="9"/>
        <rFont val="宋体"/>
        <family val="3"/>
        <charset val="134"/>
      </rPr>
      <t>上述专业选修课合计至少要选够</t>
    </r>
    <r>
      <rPr>
        <sz val="9"/>
        <rFont val="Times New Roman"/>
        <family val="1"/>
      </rPr>
      <t>23</t>
    </r>
    <r>
      <rPr>
        <sz val="9"/>
        <rFont val="宋体"/>
        <family val="3"/>
        <charset val="134"/>
      </rPr>
      <t>学分，</t>
    </r>
    <r>
      <rPr>
        <sz val="9"/>
        <rFont val="Times New Roman"/>
        <family val="1"/>
      </rPr>
      <t xml:space="preserve"> 368</t>
    </r>
    <r>
      <rPr>
        <sz val="9"/>
        <rFont val="宋体"/>
        <family val="3"/>
        <charset val="134"/>
      </rPr>
      <t>学时</t>
    </r>
    <phoneticPr fontId="1" type="noConversion"/>
  </si>
  <si>
    <t>040113A</t>
    <phoneticPr fontId="1" type="noConversion"/>
  </si>
  <si>
    <t>040542B</t>
    <phoneticPr fontId="1" type="noConversion"/>
  </si>
  <si>
    <t>090143A</t>
    <phoneticPr fontId="1" type="noConversion"/>
  </si>
  <si>
    <t>090202B</t>
    <phoneticPr fontId="1" type="noConversion"/>
  </si>
  <si>
    <t>030052B</t>
    <phoneticPr fontId="1" type="noConversion"/>
  </si>
  <si>
    <t>092262B</t>
    <phoneticPr fontId="1" type="noConversion"/>
  </si>
  <si>
    <t>092202B</t>
    <phoneticPr fontId="1" type="noConversion"/>
  </si>
  <si>
    <r>
      <rPr>
        <sz val="9"/>
        <rFont val="宋体"/>
        <family val="3"/>
        <charset val="134"/>
      </rPr>
      <t>数据库应用</t>
    </r>
    <r>
      <rPr>
        <sz val="9"/>
        <rFont val="Times New Roman"/>
        <family val="1"/>
      </rPr>
      <t>Database Application</t>
    </r>
    <phoneticPr fontId="1" type="noConversion"/>
  </si>
  <si>
    <t>113633A</t>
    <phoneticPr fontId="1" type="noConversion"/>
  </si>
  <si>
    <t>090571B</t>
    <phoneticPr fontId="1" type="noConversion"/>
  </si>
  <si>
    <t>1+1</t>
    <phoneticPr fontId="1" type="noConversion"/>
  </si>
  <si>
    <r>
      <t xml:space="preserve"> </t>
    </r>
    <r>
      <rPr>
        <b/>
        <sz val="11"/>
        <rFont val="宋体"/>
        <family val="3"/>
        <charset val="134"/>
      </rPr>
      <t>财政学专业（实验班）本科学分制指导性教学计划表</t>
    </r>
    <phoneticPr fontId="1" type="noConversion"/>
  </si>
  <si>
    <r>
      <rPr>
        <sz val="9"/>
        <rFont val="宋体"/>
        <family val="3"/>
        <charset val="134"/>
      </rPr>
      <t>课程类型</t>
    </r>
    <phoneticPr fontId="1" type="noConversion"/>
  </si>
  <si>
    <r>
      <rPr>
        <sz val="9"/>
        <rFont val="宋体"/>
        <family val="3"/>
        <charset val="134"/>
      </rPr>
      <t>序号</t>
    </r>
    <phoneticPr fontId="1" type="noConversion"/>
  </si>
  <si>
    <r>
      <rPr>
        <sz val="9"/>
        <rFont val="宋体"/>
        <family val="3"/>
        <charset val="134"/>
      </rPr>
      <t>课程代码</t>
    </r>
    <phoneticPr fontId="1" type="noConversion"/>
  </si>
  <si>
    <r>
      <rPr>
        <sz val="9"/>
        <rFont val="宋体"/>
        <family val="3"/>
        <charset val="134"/>
      </rPr>
      <t>学期课程周学时</t>
    </r>
    <phoneticPr fontId="1" type="noConversion"/>
  </si>
  <si>
    <r>
      <rPr>
        <sz val="9"/>
        <rFont val="宋体"/>
        <family val="3"/>
        <charset val="134"/>
      </rPr>
      <t>学
分
数</t>
    </r>
    <phoneticPr fontId="1" type="noConversion"/>
  </si>
  <si>
    <r>
      <rPr>
        <sz val="9"/>
        <rFont val="宋体"/>
        <family val="3"/>
        <charset val="134"/>
      </rPr>
      <t>总
学
时</t>
    </r>
    <phoneticPr fontId="1" type="noConversion"/>
  </si>
  <si>
    <r>
      <rPr>
        <sz val="9"/>
        <rFont val="宋体"/>
        <family val="3"/>
        <charset val="134"/>
      </rPr>
      <t>课时分配</t>
    </r>
    <phoneticPr fontId="1" type="noConversion"/>
  </si>
  <si>
    <r>
      <rPr>
        <sz val="9"/>
        <rFont val="宋体"/>
        <family val="3"/>
        <charset val="134"/>
      </rPr>
      <t>课程承担单位</t>
    </r>
    <phoneticPr fontId="1" type="noConversion"/>
  </si>
  <si>
    <r>
      <rPr>
        <sz val="9"/>
        <rFont val="宋体"/>
        <family val="3"/>
        <charset val="134"/>
      </rPr>
      <t>考试类型</t>
    </r>
    <phoneticPr fontId="1" type="noConversion"/>
  </si>
  <si>
    <r>
      <rPr>
        <sz val="9"/>
        <rFont val="宋体"/>
        <family val="3"/>
        <charset val="134"/>
      </rPr>
      <t>课堂</t>
    </r>
    <phoneticPr fontId="1" type="noConversion"/>
  </si>
  <si>
    <r>
      <rPr>
        <sz val="9"/>
        <rFont val="宋体"/>
        <family val="3"/>
        <charset val="134"/>
      </rPr>
      <t>实验</t>
    </r>
    <phoneticPr fontId="1" type="noConversion"/>
  </si>
  <si>
    <r>
      <rPr>
        <sz val="9"/>
        <rFont val="宋体"/>
        <family val="3"/>
        <charset val="134"/>
      </rPr>
      <t>通识教育</t>
    </r>
    <phoneticPr fontId="1" type="noConversion"/>
  </si>
  <si>
    <r>
      <rPr>
        <sz val="9"/>
        <rFont val="宋体"/>
        <family val="3"/>
        <charset val="134"/>
      </rPr>
      <t>通识教育必修课</t>
    </r>
    <phoneticPr fontId="1" type="noConversion"/>
  </si>
  <si>
    <r>
      <rPr>
        <sz val="9"/>
        <rFont val="宋体"/>
        <family val="3"/>
        <charset val="134"/>
      </rPr>
      <t>马克思主义学院</t>
    </r>
    <phoneticPr fontId="1" type="noConversion"/>
  </si>
  <si>
    <r>
      <rPr>
        <sz val="9"/>
        <rFont val="宋体"/>
        <family val="3"/>
        <charset val="134"/>
      </rPr>
      <t>马克思主义学院</t>
    </r>
    <phoneticPr fontId="1" type="noConversion"/>
  </si>
  <si>
    <r>
      <rPr>
        <sz val="9"/>
        <rFont val="宋体"/>
        <family val="3"/>
        <charset val="134"/>
      </rPr>
      <t>马克思主义学院</t>
    </r>
    <phoneticPr fontId="1" type="noConversion"/>
  </si>
  <si>
    <r>
      <rPr>
        <sz val="9"/>
        <rFont val="宋体"/>
        <family val="3"/>
        <charset val="134"/>
      </rPr>
      <t>考试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</si>
  <si>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</si>
  <si>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</si>
  <si>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文传学院</t>
    </r>
    <phoneticPr fontId="1" type="noConversion"/>
  </si>
  <si>
    <r>
      <rPr>
        <sz val="9"/>
        <rFont val="宋体"/>
        <family val="3"/>
        <charset val="134"/>
      </rPr>
      <t>通识教育选修课</t>
    </r>
    <phoneticPr fontId="1" type="noConversion"/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</si>
  <si>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</si>
  <si>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rFont val="宋体"/>
        <family val="3"/>
        <charset val="134"/>
      </rPr>
      <t>专业教育</t>
    </r>
    <phoneticPr fontId="1" type="noConversion"/>
  </si>
  <si>
    <r>
      <rPr>
        <sz val="9"/>
        <rFont val="宋体"/>
        <family val="3"/>
        <charset val="134"/>
      </rPr>
      <t>学科基础课</t>
    </r>
    <phoneticPr fontId="1" type="noConversion"/>
  </si>
  <si>
    <r>
      <rPr>
        <sz val="9"/>
        <rFont val="宋体"/>
        <family val="3"/>
        <charset val="134"/>
      </rPr>
      <t>政治经济学</t>
    </r>
    <r>
      <rPr>
        <sz val="9"/>
        <rFont val="Times New Roman"/>
        <family val="1"/>
      </rPr>
      <t>Political Economics</t>
    </r>
    <phoneticPr fontId="1" type="noConversion"/>
  </si>
  <si>
    <r>
      <rPr>
        <sz val="9"/>
        <rFont val="宋体"/>
        <family val="3"/>
        <charset val="134"/>
      </rPr>
      <t>经济学院</t>
    </r>
  </si>
  <si>
    <r>
      <rPr>
        <sz val="9"/>
        <rFont val="宋体"/>
        <family val="3"/>
        <charset val="134"/>
      </rPr>
      <t>会计学院</t>
    </r>
  </si>
  <si>
    <r>
      <rPr>
        <sz val="9"/>
        <rFont val="宋体"/>
        <family val="3"/>
        <charset val="134"/>
      </rPr>
      <t>金融学院</t>
    </r>
  </si>
  <si>
    <r>
      <rPr>
        <sz val="9"/>
        <rFont val="宋体"/>
        <family val="3"/>
        <charset val="134"/>
      </rPr>
      <t>财税学院</t>
    </r>
  </si>
  <si>
    <r>
      <rPr>
        <sz val="9"/>
        <rFont val="宋体"/>
        <family val="3"/>
        <charset val="134"/>
      </rPr>
      <t>专业必修课</t>
    </r>
    <phoneticPr fontId="1" type="noConversion"/>
  </si>
  <si>
    <r>
      <rPr>
        <sz val="9"/>
        <rFont val="宋体"/>
        <family val="3"/>
        <charset val="134"/>
      </rPr>
      <t>财务管理</t>
    </r>
    <r>
      <rPr>
        <sz val="9"/>
        <rFont val="Times New Roman"/>
        <family val="1"/>
      </rPr>
      <t>Financial Management</t>
    </r>
    <phoneticPr fontId="1" type="noConversion"/>
  </si>
  <si>
    <r>
      <rPr>
        <sz val="9"/>
        <rFont val="宋体"/>
        <family val="3"/>
        <charset val="134"/>
      </rPr>
      <t>政府预算</t>
    </r>
    <r>
      <rPr>
        <sz val="9"/>
        <rFont val="Times New Roman"/>
        <family val="1"/>
      </rPr>
      <t>Government Budget</t>
    </r>
    <phoneticPr fontId="1" type="noConversion"/>
  </si>
  <si>
    <r>
      <rPr>
        <sz val="9"/>
        <rFont val="宋体"/>
        <family val="3"/>
        <charset val="134"/>
      </rPr>
      <t>税收经济学</t>
    </r>
    <r>
      <rPr>
        <sz val="9"/>
        <rFont val="Times New Roman"/>
        <family val="1"/>
      </rPr>
      <t>Economics of Taxation</t>
    </r>
    <phoneticPr fontId="1" type="noConversion"/>
  </si>
  <si>
    <r>
      <rPr>
        <sz val="9"/>
        <rFont val="宋体"/>
        <family val="3"/>
        <charset val="134"/>
      </rPr>
      <t>财政学导论</t>
    </r>
    <r>
      <rPr>
        <sz val="9"/>
        <rFont val="Times New Roman"/>
        <family val="1"/>
      </rPr>
      <t>Introduction to Public Finance</t>
    </r>
    <phoneticPr fontId="1" type="noConversion"/>
  </si>
  <si>
    <r>
      <rPr>
        <sz val="9"/>
        <rFont val="宋体"/>
        <family val="3"/>
        <charset val="134"/>
      </rPr>
      <t>财税学院</t>
    </r>
    <phoneticPr fontId="1" type="noConversion"/>
  </si>
  <si>
    <r>
      <rPr>
        <sz val="9"/>
        <rFont val="宋体"/>
        <family val="3"/>
        <charset val="134"/>
      </rPr>
      <t>模块一：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选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，至少选够</t>
    </r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学分</t>
    </r>
    <phoneticPr fontId="1" type="noConversion"/>
  </si>
  <si>
    <r>
      <rPr>
        <sz val="9"/>
        <rFont val="宋体"/>
        <family val="3"/>
        <charset val="134"/>
      </rPr>
      <t>专业选修课</t>
    </r>
    <phoneticPr fontId="1" type="noConversion"/>
  </si>
  <si>
    <r>
      <rPr>
        <sz val="9"/>
        <rFont val="宋体"/>
        <family val="3"/>
        <charset val="134"/>
      </rPr>
      <t>西方财政思想史</t>
    </r>
    <r>
      <rPr>
        <sz val="9"/>
        <rFont val="Times New Roman"/>
        <family val="1"/>
      </rPr>
      <t>Western Financial Thoughts History</t>
    </r>
    <phoneticPr fontId="1" type="noConversion"/>
  </si>
  <si>
    <r>
      <rPr>
        <sz val="9"/>
        <rFont val="宋体"/>
        <family val="3"/>
        <charset val="134"/>
      </rPr>
      <t>中国财政史</t>
    </r>
    <r>
      <rPr>
        <sz val="9"/>
        <rFont val="Times New Roman"/>
        <family val="1"/>
      </rPr>
      <t>History of Public Finance in China</t>
    </r>
    <phoneticPr fontId="1" type="noConversion"/>
  </si>
  <si>
    <r>
      <rPr>
        <sz val="9"/>
        <rFont val="宋体"/>
        <family val="3"/>
        <charset val="134"/>
      </rPr>
      <t>国际经济学</t>
    </r>
    <r>
      <rPr>
        <sz val="9"/>
        <rFont val="Times New Roman"/>
        <family val="1"/>
      </rPr>
      <t>International Economics</t>
    </r>
    <phoneticPr fontId="1" type="noConversion"/>
  </si>
  <si>
    <r>
      <rPr>
        <sz val="9"/>
        <rFont val="宋体"/>
        <family val="3"/>
        <charset val="134"/>
      </rPr>
      <t>财政经典文献选读</t>
    </r>
    <r>
      <rPr>
        <sz val="9"/>
        <rFont val="Times New Roman"/>
        <family val="1"/>
      </rPr>
      <t>Financial Classic Literature</t>
    </r>
    <phoneticPr fontId="1" type="noConversion"/>
  </si>
  <si>
    <r>
      <rPr>
        <sz val="9"/>
        <rFont val="宋体"/>
        <family val="3"/>
        <charset val="134"/>
      </rPr>
      <t>小计</t>
    </r>
    <phoneticPr fontId="1" type="noConversion"/>
  </si>
  <si>
    <r>
      <rPr>
        <sz val="9"/>
        <rFont val="宋体"/>
        <family val="3"/>
        <charset val="134"/>
      </rPr>
      <t>模块二：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选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，至少选够</t>
    </r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学分</t>
    </r>
    <phoneticPr fontId="1" type="noConversion"/>
  </si>
  <si>
    <r>
      <rPr>
        <sz val="9"/>
        <rFont val="宋体"/>
        <family val="3"/>
        <charset val="134"/>
      </rPr>
      <t>公共项目评估</t>
    </r>
    <r>
      <rPr>
        <sz val="9"/>
        <rFont val="Times New Roman"/>
        <family val="1"/>
      </rPr>
      <t>Public Project Evaluation</t>
    </r>
    <phoneticPr fontId="1" type="noConversion"/>
  </si>
  <si>
    <r>
      <rPr>
        <sz val="9"/>
        <rFont val="宋体"/>
        <family val="3"/>
        <charset val="134"/>
      </rPr>
      <t>财政业务综合实验</t>
    </r>
    <r>
      <rPr>
        <sz val="9"/>
        <rFont val="Times New Roman"/>
        <family val="1"/>
      </rPr>
      <t>Comprehensive Experiment of Public Finance</t>
    </r>
    <phoneticPr fontId="1" type="noConversion"/>
  </si>
  <si>
    <r>
      <rPr>
        <sz val="9"/>
        <rFont val="宋体"/>
        <family val="3"/>
        <charset val="134"/>
      </rPr>
      <t>公债管理与投资</t>
    </r>
    <r>
      <rPr>
        <sz val="9"/>
        <rFont val="Times New Roman"/>
        <family val="1"/>
      </rPr>
      <t>Public Debt Management and Investment</t>
    </r>
    <phoneticPr fontId="1" type="noConversion"/>
  </si>
  <si>
    <r>
      <rPr>
        <sz val="9"/>
        <rFont val="宋体"/>
        <family val="3"/>
        <charset val="134"/>
      </rPr>
      <t>模块三：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选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，至少选够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学分</t>
    </r>
    <phoneticPr fontId="1" type="noConversion"/>
  </si>
  <si>
    <r>
      <rPr>
        <sz val="9"/>
        <rFont val="宋体"/>
        <family val="3"/>
        <charset val="134"/>
      </rPr>
      <t>涉税服务实务</t>
    </r>
    <r>
      <rPr>
        <sz val="9"/>
        <rFont val="Times New Roman"/>
        <family val="1"/>
      </rPr>
      <t>Tax Agency practice</t>
    </r>
    <phoneticPr fontId="1" type="noConversion"/>
  </si>
  <si>
    <r>
      <rPr>
        <sz val="9"/>
        <rFont val="宋体"/>
        <family val="3"/>
        <charset val="134"/>
      </rPr>
      <t>资产评估</t>
    </r>
    <r>
      <rPr>
        <sz val="9"/>
        <rFont val="Times New Roman"/>
        <family val="1"/>
      </rPr>
      <t>Asset Appraisal</t>
    </r>
    <phoneticPr fontId="1" type="noConversion"/>
  </si>
  <si>
    <r>
      <rPr>
        <sz val="9"/>
        <rFont val="宋体"/>
        <family val="3"/>
        <charset val="134"/>
      </rPr>
      <t>纳税检查</t>
    </r>
    <r>
      <rPr>
        <sz val="9"/>
        <rFont val="Times New Roman"/>
        <family val="1"/>
      </rPr>
      <t>Tax Inspection</t>
    </r>
    <phoneticPr fontId="1" type="noConversion"/>
  </si>
  <si>
    <r>
      <rPr>
        <sz val="9"/>
        <rFont val="宋体"/>
        <family val="3"/>
        <charset val="134"/>
      </rPr>
      <t>审计学</t>
    </r>
    <r>
      <rPr>
        <sz val="9"/>
        <rFont val="Times New Roman"/>
        <family val="1"/>
      </rPr>
      <t>Auditing</t>
    </r>
    <phoneticPr fontId="1" type="noConversion"/>
  </si>
  <si>
    <r>
      <rPr>
        <sz val="9"/>
        <rFont val="宋体"/>
        <family val="3"/>
        <charset val="134"/>
      </rPr>
      <t>会计学院</t>
    </r>
    <phoneticPr fontId="1" type="noConversion"/>
  </si>
  <si>
    <r>
      <rPr>
        <sz val="9"/>
        <rFont val="宋体"/>
        <family val="3"/>
        <charset val="134"/>
      </rPr>
      <t>模块四：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选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，至少选够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学分</t>
    </r>
    <phoneticPr fontId="1" type="noConversion"/>
  </si>
  <si>
    <r>
      <rPr>
        <sz val="9"/>
        <rFont val="宋体"/>
        <family val="3"/>
        <charset val="134"/>
      </rPr>
      <t>经典财经论文解析</t>
    </r>
    <r>
      <rPr>
        <sz val="9"/>
        <rFont val="Times New Roman"/>
        <family val="1"/>
      </rPr>
      <t>Analyses of Classic Public Finance Papers</t>
    </r>
    <phoneticPr fontId="1" type="noConversion"/>
  </si>
  <si>
    <r>
      <rPr>
        <sz val="9"/>
        <rFont val="宋体"/>
        <family val="3"/>
        <charset val="134"/>
      </rPr>
      <t>财政理论前沿问题</t>
    </r>
    <r>
      <rPr>
        <sz val="9"/>
        <rFont val="Times New Roman"/>
        <family val="1"/>
      </rPr>
      <t>Preceding issues about public finance</t>
    </r>
    <phoneticPr fontId="1" type="noConversion"/>
  </si>
  <si>
    <r>
      <rPr>
        <sz val="9"/>
        <rFont val="宋体"/>
        <family val="3"/>
        <charset val="134"/>
      </rPr>
      <t>财税最新政策解读</t>
    </r>
    <r>
      <rPr>
        <sz val="9"/>
        <rFont val="Times New Roman"/>
        <family val="1"/>
      </rPr>
      <t>The latest policy interpretation of finance and taxation</t>
    </r>
    <phoneticPr fontId="1" type="noConversion"/>
  </si>
  <si>
    <r>
      <rPr>
        <b/>
        <sz val="9"/>
        <rFont val="宋体"/>
        <family val="3"/>
        <charset val="134"/>
      </rPr>
      <t>专业选修课合计</t>
    </r>
    <phoneticPr fontId="2" type="noConversion"/>
  </si>
  <si>
    <r>
      <rPr>
        <b/>
        <sz val="9"/>
        <rFont val="宋体"/>
        <family val="3"/>
        <charset val="134"/>
      </rPr>
      <t>必修课合计</t>
    </r>
    <phoneticPr fontId="1" type="noConversion"/>
  </si>
  <si>
    <r>
      <rPr>
        <sz val="9"/>
        <rFont val="宋体"/>
        <family val="3"/>
        <charset val="134"/>
      </rPr>
      <t>个性化教育</t>
    </r>
    <phoneticPr fontId="1" type="noConversion"/>
  </si>
  <si>
    <r>
      <rPr>
        <sz val="9"/>
        <rFont val="宋体"/>
        <family val="3"/>
        <charset val="134"/>
      </rPr>
      <t>个性化课程</t>
    </r>
    <phoneticPr fontId="1" type="noConversion"/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</si>
  <si>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学分，可在本专业培养方案以外的专业课程（含专业必修课和专业选修课）中选择，与本专业教学计划所列课程相似的课程不得选修</t>
    </r>
    <phoneticPr fontId="3" type="noConversion"/>
  </si>
  <si>
    <r>
      <rPr>
        <b/>
        <sz val="9"/>
        <rFont val="宋体"/>
        <family val="3"/>
        <charset val="134"/>
      </rPr>
      <t>总计</t>
    </r>
    <phoneticPr fontId="1" type="noConversion"/>
  </si>
  <si>
    <r>
      <rPr>
        <sz val="9"/>
        <rFont val="宋体"/>
        <family val="3"/>
        <charset val="134"/>
      </rPr>
      <t>课程名称
（中英文）</t>
    </r>
    <phoneticPr fontId="1" type="noConversion"/>
  </si>
  <si>
    <t>思想道德修养与法律基础Ideological and Moral Education &amp; Elements of Law</t>
    <phoneticPr fontId="1" type="noConversion"/>
  </si>
  <si>
    <t>大学生心理健康College Students Mental Health Course Description</t>
    <phoneticPr fontId="1" type="noConversion"/>
  </si>
  <si>
    <r>
      <t>毛泽东思想和中国特色社会主义理论体系概论</t>
    </r>
    <r>
      <rPr>
        <sz val="10"/>
        <rFont val="Times New Roman"/>
        <family val="1"/>
      </rPr>
      <t>Introduction to Mao Zedong Thought and Socialism Theoretical System with Chinese Characteristic</t>
    </r>
    <phoneticPr fontId="1" type="noConversion"/>
  </si>
  <si>
    <t>形势与政策Situation and Policy</t>
    <phoneticPr fontId="1" type="noConversion"/>
  </si>
  <si>
    <t>中国近现代史纲要Chinese Modern and Contemporary History</t>
    <phoneticPr fontId="1" type="noConversion"/>
  </si>
  <si>
    <t>大学英语综合ⅠCollege Integrated EnglishⅠ</t>
    <phoneticPr fontId="1" type="noConversion"/>
  </si>
  <si>
    <r>
      <rPr>
        <sz val="9"/>
        <rFont val="宋体"/>
        <family val="3"/>
        <charset val="134"/>
      </rPr>
      <t>大学英语综合Ⅱ</t>
    </r>
    <r>
      <rPr>
        <sz val="9"/>
        <rFont val="Times New Roman"/>
        <family val="1"/>
      </rPr>
      <t>College Integrated English</t>
    </r>
    <r>
      <rPr>
        <sz val="9"/>
        <rFont val="宋体"/>
        <family val="3"/>
        <charset val="134"/>
      </rPr>
      <t>Ⅱ</t>
    </r>
    <phoneticPr fontId="1" type="noConversion"/>
  </si>
  <si>
    <t>大学英语综合ⅢCollege Integrated English Ⅲ</t>
    <phoneticPr fontId="1" type="noConversion"/>
  </si>
  <si>
    <r>
      <rPr>
        <sz val="9"/>
        <rFont val="宋体"/>
        <family val="3"/>
        <charset val="134"/>
      </rPr>
      <t>微积分</t>
    </r>
    <r>
      <rPr>
        <sz val="9"/>
        <rFont val="Times New Roman"/>
        <family val="1"/>
      </rPr>
      <t xml:space="preserve">I
Calculus 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</si>
  <si>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微积分</t>
    </r>
    <r>
      <rPr>
        <sz val="9"/>
        <rFont val="Times New Roman"/>
        <family val="1"/>
      </rPr>
      <t xml:space="preserve">II
Calculus 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</si>
  <si>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</si>
  <si>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微观经济学</t>
    </r>
    <r>
      <rPr>
        <sz val="9"/>
        <rFont val="Times New Roman"/>
        <family val="1"/>
      </rPr>
      <t>Microeconomics</t>
    </r>
    <phoneticPr fontId="1" type="noConversion"/>
  </si>
  <si>
    <r>
      <rPr>
        <sz val="9"/>
        <rFont val="宋体"/>
        <family val="3"/>
        <charset val="134"/>
      </rPr>
      <t>宏观经济学</t>
    </r>
    <r>
      <rPr>
        <sz val="9"/>
        <rFont val="Times New Roman"/>
        <family val="1"/>
      </rPr>
      <t>Macroeconomics</t>
    </r>
    <phoneticPr fontId="1" type="noConversion"/>
  </si>
  <si>
    <r>
      <rPr>
        <sz val="9"/>
        <rFont val="宋体"/>
        <family val="3"/>
        <charset val="134"/>
      </rPr>
      <t>计量经济学</t>
    </r>
    <r>
      <rPr>
        <sz val="9"/>
        <rFont val="Times New Roman"/>
        <family val="1"/>
      </rPr>
      <t>Econometrics</t>
    </r>
    <phoneticPr fontId="1" type="noConversion"/>
  </si>
  <si>
    <r>
      <rPr>
        <sz val="9"/>
        <rFont val="宋体"/>
        <family val="3"/>
        <charset val="134"/>
      </rPr>
      <t>统计学</t>
    </r>
    <r>
      <rPr>
        <sz val="9"/>
        <rFont val="Times New Roman"/>
        <family val="1"/>
      </rPr>
      <t>Statistics</t>
    </r>
    <phoneticPr fontId="1" type="noConversion"/>
  </si>
  <si>
    <r>
      <rPr>
        <sz val="9"/>
        <rFont val="宋体"/>
        <family val="3"/>
        <charset val="134"/>
      </rPr>
      <t>会计学基础</t>
    </r>
    <r>
      <rPr>
        <sz val="9"/>
        <rFont val="Times New Roman"/>
        <family val="1"/>
      </rPr>
      <t xml:space="preserve"> Accounting Fundamentals</t>
    </r>
    <phoneticPr fontId="1" type="noConversion"/>
  </si>
  <si>
    <r>
      <rPr>
        <sz val="9"/>
        <rFont val="宋体"/>
        <family val="3"/>
        <charset val="134"/>
      </rPr>
      <t>金融学</t>
    </r>
    <r>
      <rPr>
        <sz val="9"/>
        <rFont val="Times New Roman"/>
        <family val="1"/>
      </rPr>
      <t>Financing</t>
    </r>
    <phoneticPr fontId="1" type="noConversion"/>
  </si>
  <si>
    <r>
      <rPr>
        <sz val="9"/>
        <rFont val="宋体"/>
        <family val="3"/>
        <charset val="134"/>
      </rPr>
      <t>财政学</t>
    </r>
    <r>
      <rPr>
        <sz val="9"/>
        <rFont val="Times New Roman"/>
        <family val="1"/>
      </rPr>
      <t>Public Finance</t>
    </r>
    <phoneticPr fontId="1" type="noConversion"/>
  </si>
  <si>
    <r>
      <rPr>
        <sz val="9"/>
        <rFont val="宋体"/>
        <family val="3"/>
        <charset val="134"/>
      </rPr>
      <t>财务会计学</t>
    </r>
    <r>
      <rPr>
        <sz val="9"/>
        <rFont val="Times New Roman"/>
        <family val="1"/>
      </rPr>
      <t>Financial Accounting</t>
    </r>
    <phoneticPr fontId="1" type="noConversion"/>
  </si>
  <si>
    <r>
      <rPr>
        <sz val="9"/>
        <rFont val="宋体"/>
        <family val="3"/>
        <charset val="134"/>
      </rPr>
      <t>中国税制</t>
    </r>
    <r>
      <rPr>
        <sz val="9"/>
        <rFont val="Times New Roman"/>
        <family val="1"/>
      </rPr>
      <t>Chinese Tax System</t>
    </r>
    <phoneticPr fontId="1" type="noConversion"/>
  </si>
  <si>
    <r>
      <rPr>
        <sz val="9"/>
        <rFont val="宋体"/>
        <family val="3"/>
        <charset val="134"/>
      </rPr>
      <t>西方财政学（双语）</t>
    </r>
    <r>
      <rPr>
        <sz val="9"/>
        <rFont val="Times New Roman"/>
        <family val="1"/>
      </rPr>
      <t>Public Finance in West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</si>
  <si>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国有资产管理学</t>
    </r>
    <r>
      <rPr>
        <sz val="9"/>
        <rFont val="Times New Roman"/>
        <family val="1"/>
      </rPr>
      <t>State-owned Asset Management</t>
    </r>
    <phoneticPr fontId="1" type="noConversion"/>
  </si>
  <si>
    <r>
      <rPr>
        <sz val="9"/>
        <rFont val="宋体"/>
        <family val="3"/>
        <charset val="134"/>
      </rPr>
      <t>公共部门财政管理（双语）</t>
    </r>
    <r>
      <rPr>
        <sz val="9"/>
        <rFont val="Times New Roman"/>
        <family val="1"/>
      </rPr>
      <t>Fiscal Administration in Public Sector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</si>
  <si>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color indexed="8"/>
        <rFont val="宋体"/>
        <family val="3"/>
        <charset val="134"/>
      </rPr>
      <t>西方税制（英语）</t>
    </r>
    <r>
      <rPr>
        <sz val="9"/>
        <color indexed="8"/>
        <rFont val="Times New Roman"/>
        <family val="1"/>
      </rPr>
      <t>Foreign Tax System</t>
    </r>
    <r>
      <rPr>
        <sz val="9"/>
        <color indexed="8"/>
        <rFont val="宋体"/>
        <family val="3"/>
        <charset val="134"/>
      </rPr>
      <t>（</t>
    </r>
    <r>
      <rPr>
        <sz val="9"/>
        <color indexed="8"/>
        <rFont val="Times New Roman"/>
        <family val="1"/>
      </rPr>
      <t>English</t>
    </r>
    <r>
      <rPr>
        <sz val="9"/>
        <color indexed="8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</si>
  <si>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比较财政（双语）</t>
    </r>
    <r>
      <rPr>
        <sz val="9"/>
        <rFont val="Times New Roman"/>
        <family val="1"/>
      </rPr>
      <t>Comparative Public Finance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</si>
  <si>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公共财政与社会保障</t>
    </r>
    <r>
      <rPr>
        <sz val="9"/>
        <rFont val="Times New Roman"/>
        <family val="1"/>
      </rPr>
      <t>Public Finance and Social Security</t>
    </r>
    <phoneticPr fontId="1" type="noConversion"/>
  </si>
  <si>
    <r>
      <rPr>
        <sz val="9"/>
        <rFont val="宋体"/>
        <family val="3"/>
        <charset val="134"/>
      </rPr>
      <t>国际税收（双语）</t>
    </r>
    <r>
      <rPr>
        <sz val="9"/>
        <rFont val="Times New Roman"/>
        <family val="1"/>
      </rPr>
      <t>International Taxation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Bilingual</t>
    </r>
    <r>
      <rPr>
        <sz val="9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</si>
  <si>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政府财政统计</t>
    </r>
    <r>
      <rPr>
        <sz val="9"/>
        <rFont val="Times New Roman"/>
        <family val="1"/>
      </rPr>
      <t>Government Finance Statistics</t>
    </r>
    <phoneticPr fontId="1" type="noConversion"/>
  </si>
  <si>
    <t>040043A</t>
    <phoneticPr fontId="1" type="noConversion"/>
  </si>
  <si>
    <t>090013A</t>
    <phoneticPr fontId="1" type="noConversion"/>
  </si>
  <si>
    <t>090132A</t>
    <phoneticPr fontId="1" type="noConversion"/>
  </si>
  <si>
    <t>090154A</t>
    <phoneticPr fontId="1" type="noConversion"/>
  </si>
  <si>
    <t>090082A</t>
    <phoneticPr fontId="1" type="noConversion"/>
  </si>
  <si>
    <t>090022B</t>
    <phoneticPr fontId="1" type="noConversion"/>
  </si>
  <si>
    <t>092232B</t>
    <phoneticPr fontId="1" type="noConversion"/>
  </si>
  <si>
    <t>090592B</t>
    <phoneticPr fontId="1" type="noConversion"/>
  </si>
  <si>
    <t>090382B</t>
    <phoneticPr fontId="1" type="noConversion"/>
  </si>
  <si>
    <t>090602B</t>
    <phoneticPr fontId="1" type="noConversion"/>
  </si>
  <si>
    <t>092252B</t>
    <phoneticPr fontId="1" type="noConversion"/>
  </si>
  <si>
    <t>0+2</t>
    <phoneticPr fontId="1" type="noConversion"/>
  </si>
  <si>
    <t>090512B</t>
    <phoneticPr fontId="1" type="noConversion"/>
  </si>
  <si>
    <t>092272B</t>
    <phoneticPr fontId="1" type="noConversion"/>
  </si>
  <si>
    <t>090612B</t>
    <phoneticPr fontId="1" type="noConversion"/>
  </si>
  <si>
    <t>090522B</t>
    <phoneticPr fontId="1" type="noConversion"/>
  </si>
  <si>
    <t>090622B</t>
    <phoneticPr fontId="1" type="noConversion"/>
  </si>
  <si>
    <t>090162B</t>
    <phoneticPr fontId="1" type="noConversion"/>
  </si>
  <si>
    <t>090052B</t>
    <phoneticPr fontId="1" type="noConversion"/>
  </si>
  <si>
    <t>040262B</t>
    <phoneticPr fontId="1" type="noConversion"/>
  </si>
  <si>
    <t>090632B</t>
    <phoneticPr fontId="1" type="noConversion"/>
  </si>
  <si>
    <t>090641B</t>
    <phoneticPr fontId="1" type="noConversion"/>
  </si>
  <si>
    <t>090651B</t>
    <phoneticPr fontId="1" type="noConversion"/>
  </si>
  <si>
    <r>
      <rPr>
        <sz val="9"/>
        <rFont val="宋体"/>
        <family val="3"/>
        <charset val="134"/>
      </rPr>
      <t>地方财政学</t>
    </r>
    <r>
      <rPr>
        <sz val="9"/>
        <rFont val="Times New Roman"/>
        <family val="1"/>
      </rPr>
      <t>Local Public Finance</t>
    </r>
    <phoneticPr fontId="1" type="noConversion"/>
  </si>
  <si>
    <r>
      <rPr>
        <sz val="9"/>
        <rFont val="宋体"/>
        <family val="3"/>
        <charset val="134"/>
      </rPr>
      <t>财税学院</t>
    </r>
    <phoneticPr fontId="1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</si>
  <si>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</si>
  <si>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</si>
  <si>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</si>
  <si>
    <t xml:space="preserve">071201B </t>
    <phoneticPr fontId="1" type="noConversion"/>
  </si>
  <si>
    <t>0+1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</si>
</sst>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Times New Roman"/>
      <family val="1"/>
    </font>
    <font>
      <sz val="9"/>
      <color indexed="8"/>
      <name val="宋体"/>
      <family val="3"/>
      <charset val="134"/>
    </font>
    <font>
      <b/>
      <sz val="11"/>
      <name val="Times New Roman"/>
      <family val="1"/>
    </font>
    <font>
      <sz val="9"/>
      <color indexed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5" fillId="0" borderId="2" xfId="0" applyNumberFormat="1" applyFont="1" applyFill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topLeftCell="A16" zoomScaleNormal="100" zoomScaleSheetLayoutView="130" zoomScalePageLayoutView="115" workbookViewId="0">
      <selection activeCell="J24" sqref="F24:J24"/>
    </sheetView>
  </sheetViews>
  <sheetFormatPr defaultColWidth="9" defaultRowHeight="13.5" x14ac:dyDescent="0.15"/>
  <cols>
    <col min="1" max="2" width="2.625" style="13" customWidth="1"/>
    <col min="3" max="3" width="3" style="13" customWidth="1"/>
    <col min="4" max="4" width="7.125" style="13" customWidth="1"/>
    <col min="5" max="5" width="21.25" style="14" customWidth="1"/>
    <col min="6" max="13" width="3.5" style="13" customWidth="1"/>
    <col min="14" max="15" width="3.625" style="13" customWidth="1"/>
    <col min="16" max="17" width="4.25" style="13" customWidth="1"/>
    <col min="18" max="18" width="7.625" style="13" customWidth="1"/>
    <col min="19" max="19" width="3.875" style="13" customWidth="1"/>
    <col min="20" max="16384" width="9" style="7"/>
  </cols>
  <sheetData>
    <row r="1" spans="1:19" ht="24" customHeight="1" x14ac:dyDescent="0.15">
      <c r="A1" s="51" t="s">
        <v>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</row>
    <row r="2" spans="1:19" ht="24" customHeight="1" x14ac:dyDescent="0.15">
      <c r="A2" s="54" t="s">
        <v>64</v>
      </c>
      <c r="B2" s="54"/>
      <c r="C2" s="54" t="s">
        <v>65</v>
      </c>
      <c r="D2" s="54" t="s">
        <v>66</v>
      </c>
      <c r="E2" s="54" t="s">
        <v>126</v>
      </c>
      <c r="F2" s="57" t="s">
        <v>67</v>
      </c>
      <c r="G2" s="57"/>
      <c r="H2" s="57"/>
      <c r="I2" s="57"/>
      <c r="J2" s="57"/>
      <c r="K2" s="57"/>
      <c r="L2" s="57"/>
      <c r="M2" s="57"/>
      <c r="N2" s="54" t="s">
        <v>68</v>
      </c>
      <c r="O2" s="54" t="s">
        <v>69</v>
      </c>
      <c r="P2" s="57" t="s">
        <v>70</v>
      </c>
      <c r="Q2" s="57"/>
      <c r="R2" s="54" t="s">
        <v>71</v>
      </c>
      <c r="S2" s="54" t="s">
        <v>72</v>
      </c>
    </row>
    <row r="3" spans="1:19" ht="24" customHeight="1" x14ac:dyDescent="0.15">
      <c r="A3" s="56"/>
      <c r="B3" s="56"/>
      <c r="C3" s="50"/>
      <c r="D3" s="50"/>
      <c r="E3" s="50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55"/>
      <c r="O3" s="55"/>
      <c r="P3" s="8" t="s">
        <v>73</v>
      </c>
      <c r="Q3" s="8" t="s">
        <v>74</v>
      </c>
      <c r="R3" s="50"/>
      <c r="S3" s="50"/>
    </row>
    <row r="4" spans="1:19" ht="37.5" customHeight="1" x14ac:dyDescent="0.15">
      <c r="A4" s="58" t="s">
        <v>75</v>
      </c>
      <c r="B4" s="56" t="s">
        <v>76</v>
      </c>
      <c r="C4" s="15">
        <v>1</v>
      </c>
      <c r="D4" s="15" t="s">
        <v>30</v>
      </c>
      <c r="E4" s="4" t="s">
        <v>127</v>
      </c>
      <c r="F4" s="18">
        <v>2</v>
      </c>
      <c r="G4" s="18"/>
      <c r="H4" s="18"/>
      <c r="I4" s="18"/>
      <c r="J4" s="18"/>
      <c r="K4" s="18"/>
      <c r="L4" s="18"/>
      <c r="M4" s="18"/>
      <c r="N4" s="18">
        <v>2</v>
      </c>
      <c r="O4" s="18">
        <v>32</v>
      </c>
      <c r="P4" s="18">
        <v>32</v>
      </c>
      <c r="Q4" s="20"/>
      <c r="R4" s="21" t="s">
        <v>77</v>
      </c>
      <c r="S4" s="18" t="s">
        <v>41</v>
      </c>
    </row>
    <row r="5" spans="1:19" ht="38.25" customHeight="1" x14ac:dyDescent="0.15">
      <c r="A5" s="58"/>
      <c r="B5" s="56"/>
      <c r="C5" s="15">
        <v>2</v>
      </c>
      <c r="D5" s="15" t="s">
        <v>5</v>
      </c>
      <c r="E5" s="4" t="s">
        <v>128</v>
      </c>
      <c r="F5" s="18">
        <v>1</v>
      </c>
      <c r="G5" s="18"/>
      <c r="H5" s="18"/>
      <c r="I5" s="18"/>
      <c r="J5" s="18"/>
      <c r="K5" s="18"/>
      <c r="L5" s="18"/>
      <c r="M5" s="18"/>
      <c r="N5" s="18">
        <v>1</v>
      </c>
      <c r="O5" s="18">
        <v>16</v>
      </c>
      <c r="P5" s="18">
        <v>16</v>
      </c>
      <c r="Q5" s="20"/>
      <c r="R5" s="21" t="s">
        <v>78</v>
      </c>
      <c r="S5" s="18" t="s">
        <v>41</v>
      </c>
    </row>
    <row r="6" spans="1:19" ht="77.25" customHeight="1" x14ac:dyDescent="0.15">
      <c r="A6" s="58"/>
      <c r="B6" s="56"/>
      <c r="C6" s="15">
        <v>3</v>
      </c>
      <c r="D6" s="15" t="s">
        <v>1</v>
      </c>
      <c r="E6" s="4" t="s">
        <v>129</v>
      </c>
      <c r="F6" s="18"/>
      <c r="G6" s="18">
        <v>4</v>
      </c>
      <c r="H6" s="18"/>
      <c r="I6" s="18"/>
      <c r="J6" s="18"/>
      <c r="K6" s="18"/>
      <c r="L6" s="18"/>
      <c r="M6" s="18"/>
      <c r="N6" s="18">
        <v>4</v>
      </c>
      <c r="O6" s="18">
        <v>64</v>
      </c>
      <c r="P6" s="18">
        <v>64</v>
      </c>
      <c r="Q6" s="20"/>
      <c r="R6" s="21" t="s">
        <v>79</v>
      </c>
      <c r="S6" s="18" t="s">
        <v>80</v>
      </c>
    </row>
    <row r="7" spans="1:19" ht="36.75" customHeight="1" x14ac:dyDescent="0.15">
      <c r="A7" s="58"/>
      <c r="B7" s="56"/>
      <c r="C7" s="15">
        <v>4</v>
      </c>
      <c r="D7" s="15" t="s">
        <v>3</v>
      </c>
      <c r="E7" s="4" t="s">
        <v>28</v>
      </c>
      <c r="F7" s="18"/>
      <c r="G7" s="18"/>
      <c r="H7" s="18">
        <v>2</v>
      </c>
      <c r="I7" s="18"/>
      <c r="J7" s="18"/>
      <c r="K7" s="18"/>
      <c r="L7" s="18"/>
      <c r="M7" s="18"/>
      <c r="N7" s="18">
        <v>2</v>
      </c>
      <c r="O7" s="18">
        <v>32</v>
      </c>
      <c r="P7" s="18">
        <v>32</v>
      </c>
      <c r="Q7" s="20"/>
      <c r="R7" s="21" t="s">
        <v>79</v>
      </c>
      <c r="S7" s="18" t="s">
        <v>80</v>
      </c>
    </row>
    <row r="8" spans="1:19" ht="24" customHeight="1" x14ac:dyDescent="0.15">
      <c r="A8" s="58"/>
      <c r="B8" s="56"/>
      <c r="C8" s="15">
        <v>5</v>
      </c>
      <c r="D8" s="15" t="s">
        <v>29</v>
      </c>
      <c r="E8" s="4" t="s">
        <v>130</v>
      </c>
      <c r="F8" s="18"/>
      <c r="G8" s="18"/>
      <c r="H8" s="18">
        <v>1</v>
      </c>
      <c r="I8" s="18"/>
      <c r="J8" s="18"/>
      <c r="K8" s="18"/>
      <c r="L8" s="18"/>
      <c r="M8" s="18"/>
      <c r="N8" s="18">
        <v>1</v>
      </c>
      <c r="O8" s="18">
        <v>16</v>
      </c>
      <c r="P8" s="18">
        <v>16</v>
      </c>
      <c r="Q8" s="20"/>
      <c r="R8" s="21" t="s">
        <v>79</v>
      </c>
      <c r="S8" s="21" t="s">
        <v>41</v>
      </c>
    </row>
    <row r="9" spans="1:19" ht="42" customHeight="1" x14ac:dyDescent="0.15">
      <c r="A9" s="58"/>
      <c r="B9" s="56"/>
      <c r="C9" s="15">
        <v>6</v>
      </c>
      <c r="D9" s="15" t="s">
        <v>4</v>
      </c>
      <c r="E9" s="4" t="s">
        <v>131</v>
      </c>
      <c r="F9" s="18"/>
      <c r="G9" s="18"/>
      <c r="H9" s="18"/>
      <c r="I9" s="18">
        <v>2</v>
      </c>
      <c r="J9" s="18"/>
      <c r="K9" s="18"/>
      <c r="L9" s="18"/>
      <c r="M9" s="18"/>
      <c r="N9" s="18">
        <v>2</v>
      </c>
      <c r="O9" s="18">
        <v>32</v>
      </c>
      <c r="P9" s="18">
        <v>32</v>
      </c>
      <c r="Q9" s="20"/>
      <c r="R9" s="21" t="s">
        <v>79</v>
      </c>
      <c r="S9" s="18" t="s">
        <v>81</v>
      </c>
    </row>
    <row r="10" spans="1:19" ht="24" customHeight="1" x14ac:dyDescent="0.15">
      <c r="A10" s="58"/>
      <c r="B10" s="56"/>
      <c r="C10" s="15">
        <v>7</v>
      </c>
      <c r="D10" s="15" t="s">
        <v>35</v>
      </c>
      <c r="E10" s="4" t="s">
        <v>132</v>
      </c>
      <c r="F10" s="18">
        <v>6</v>
      </c>
      <c r="G10" s="18"/>
      <c r="H10" s="18"/>
      <c r="I10" s="18"/>
      <c r="J10" s="18"/>
      <c r="K10" s="18"/>
      <c r="L10" s="18"/>
      <c r="M10" s="18"/>
      <c r="N10" s="18">
        <v>6</v>
      </c>
      <c r="O10" s="18">
        <v>96</v>
      </c>
      <c r="P10" s="18">
        <v>96</v>
      </c>
      <c r="Q10" s="18"/>
      <c r="R10" s="18" t="s">
        <v>34</v>
      </c>
      <c r="S10" s="18" t="s">
        <v>21</v>
      </c>
    </row>
    <row r="11" spans="1:19" ht="24" customHeight="1" x14ac:dyDescent="0.15">
      <c r="A11" s="58"/>
      <c r="B11" s="56"/>
      <c r="C11" s="15">
        <v>8</v>
      </c>
      <c r="D11" s="15" t="s">
        <v>36</v>
      </c>
      <c r="E11" s="4" t="s">
        <v>133</v>
      </c>
      <c r="F11" s="18"/>
      <c r="G11" s="18">
        <v>6</v>
      </c>
      <c r="H11" s="18"/>
      <c r="I11" s="18"/>
      <c r="J11" s="18"/>
      <c r="K11" s="18"/>
      <c r="L11" s="18"/>
      <c r="M11" s="18"/>
      <c r="N11" s="18">
        <v>6</v>
      </c>
      <c r="O11" s="18">
        <v>96</v>
      </c>
      <c r="P11" s="18">
        <v>96</v>
      </c>
      <c r="Q11" s="18"/>
      <c r="R11" s="18" t="s">
        <v>34</v>
      </c>
      <c r="S11" s="18" t="s">
        <v>21</v>
      </c>
    </row>
    <row r="12" spans="1:19" ht="24" customHeight="1" x14ac:dyDescent="0.15">
      <c r="A12" s="58"/>
      <c r="B12" s="56"/>
      <c r="C12" s="15">
        <v>9</v>
      </c>
      <c r="D12" s="15" t="s">
        <v>37</v>
      </c>
      <c r="E12" s="4" t="s">
        <v>134</v>
      </c>
      <c r="F12" s="18"/>
      <c r="G12" s="18"/>
      <c r="H12" s="18">
        <v>2</v>
      </c>
      <c r="I12" s="18"/>
      <c r="J12" s="18"/>
      <c r="K12" s="18"/>
      <c r="L12" s="18"/>
      <c r="M12" s="18"/>
      <c r="N12" s="18">
        <v>2</v>
      </c>
      <c r="O12" s="18">
        <v>32</v>
      </c>
      <c r="P12" s="18">
        <v>32</v>
      </c>
      <c r="Q12" s="18"/>
      <c r="R12" s="18" t="s">
        <v>34</v>
      </c>
      <c r="S12" s="18" t="s">
        <v>21</v>
      </c>
    </row>
    <row r="13" spans="1:19" ht="24" customHeight="1" x14ac:dyDescent="0.15">
      <c r="A13" s="58"/>
      <c r="B13" s="56"/>
      <c r="C13" s="15">
        <v>11</v>
      </c>
      <c r="D13" s="15" t="s">
        <v>13</v>
      </c>
      <c r="E13" s="2" t="s">
        <v>135</v>
      </c>
      <c r="F13" s="18">
        <v>4</v>
      </c>
      <c r="G13" s="18"/>
      <c r="H13" s="18"/>
      <c r="I13" s="18"/>
      <c r="J13" s="18"/>
      <c r="K13" s="18"/>
      <c r="L13" s="18"/>
      <c r="M13" s="18"/>
      <c r="N13" s="18">
        <v>4</v>
      </c>
      <c r="O13" s="18">
        <v>64</v>
      </c>
      <c r="P13" s="18">
        <v>64</v>
      </c>
      <c r="Q13" s="18"/>
      <c r="R13" s="18" t="s">
        <v>6</v>
      </c>
      <c r="S13" s="18" t="s">
        <v>2</v>
      </c>
    </row>
    <row r="14" spans="1:19" ht="24" customHeight="1" x14ac:dyDescent="0.15">
      <c r="A14" s="58"/>
      <c r="B14" s="56"/>
      <c r="C14" s="15">
        <v>12</v>
      </c>
      <c r="D14" s="15" t="s">
        <v>14</v>
      </c>
      <c r="E14" s="2" t="s">
        <v>136</v>
      </c>
      <c r="F14" s="18"/>
      <c r="G14" s="18">
        <v>4</v>
      </c>
      <c r="H14" s="18"/>
      <c r="I14" s="18"/>
      <c r="J14" s="18"/>
      <c r="K14" s="18"/>
      <c r="L14" s="18"/>
      <c r="M14" s="18"/>
      <c r="N14" s="18">
        <v>4</v>
      </c>
      <c r="O14" s="18">
        <v>64</v>
      </c>
      <c r="P14" s="18">
        <v>64</v>
      </c>
      <c r="Q14" s="18"/>
      <c r="R14" s="18" t="s">
        <v>6</v>
      </c>
      <c r="S14" s="18" t="s">
        <v>2</v>
      </c>
    </row>
    <row r="15" spans="1:19" ht="24" customHeight="1" x14ac:dyDescent="0.15">
      <c r="A15" s="58"/>
      <c r="B15" s="56"/>
      <c r="C15" s="15">
        <v>13</v>
      </c>
      <c r="D15" s="15" t="s">
        <v>15</v>
      </c>
      <c r="E15" s="1" t="s">
        <v>19</v>
      </c>
      <c r="F15" s="18"/>
      <c r="G15" s="18">
        <v>3</v>
      </c>
      <c r="H15" s="18"/>
      <c r="I15" s="18"/>
      <c r="J15" s="18"/>
      <c r="K15" s="18"/>
      <c r="L15" s="18"/>
      <c r="M15" s="18"/>
      <c r="N15" s="18">
        <v>3</v>
      </c>
      <c r="O15" s="18">
        <v>48</v>
      </c>
      <c r="P15" s="18">
        <v>48</v>
      </c>
      <c r="Q15" s="18"/>
      <c r="R15" s="18" t="s">
        <v>6</v>
      </c>
      <c r="S15" s="18" t="s">
        <v>2</v>
      </c>
    </row>
    <row r="16" spans="1:19" ht="36" customHeight="1" x14ac:dyDescent="0.15">
      <c r="A16" s="58"/>
      <c r="B16" s="56"/>
      <c r="C16" s="15">
        <v>14</v>
      </c>
      <c r="D16" s="15" t="s">
        <v>16</v>
      </c>
      <c r="E16" s="1" t="s">
        <v>20</v>
      </c>
      <c r="F16" s="18"/>
      <c r="G16" s="18"/>
      <c r="H16" s="18">
        <v>4</v>
      </c>
      <c r="I16" s="18"/>
      <c r="J16" s="18"/>
      <c r="K16" s="18"/>
      <c r="L16" s="18"/>
      <c r="M16" s="18"/>
      <c r="N16" s="18">
        <v>4</v>
      </c>
      <c r="O16" s="18">
        <v>64</v>
      </c>
      <c r="P16" s="18">
        <v>64</v>
      </c>
      <c r="Q16" s="18"/>
      <c r="R16" s="18" t="s">
        <v>6</v>
      </c>
      <c r="S16" s="18" t="s">
        <v>2</v>
      </c>
    </row>
    <row r="17" spans="1:19" ht="24" customHeight="1" x14ac:dyDescent="0.15">
      <c r="A17" s="58"/>
      <c r="B17" s="56"/>
      <c r="C17" s="15">
        <v>15</v>
      </c>
      <c r="D17" s="15" t="s">
        <v>7</v>
      </c>
      <c r="E17" s="1" t="s">
        <v>137</v>
      </c>
      <c r="F17" s="18">
        <v>2</v>
      </c>
      <c r="G17" s="18"/>
      <c r="H17" s="18"/>
      <c r="I17" s="18"/>
      <c r="J17" s="18"/>
      <c r="K17" s="18"/>
      <c r="L17" s="18"/>
      <c r="M17" s="18"/>
      <c r="N17" s="18">
        <v>1</v>
      </c>
      <c r="O17" s="18">
        <v>32</v>
      </c>
      <c r="P17" s="18">
        <v>32</v>
      </c>
      <c r="Q17" s="18"/>
      <c r="R17" s="18" t="s">
        <v>8</v>
      </c>
      <c r="S17" s="18" t="s">
        <v>0</v>
      </c>
    </row>
    <row r="18" spans="1:19" ht="24" customHeight="1" x14ac:dyDescent="0.15">
      <c r="A18" s="58"/>
      <c r="B18" s="56"/>
      <c r="C18" s="15">
        <v>16</v>
      </c>
      <c r="D18" s="15" t="s">
        <v>9</v>
      </c>
      <c r="E18" s="1" t="s">
        <v>82</v>
      </c>
      <c r="F18" s="18"/>
      <c r="G18" s="18">
        <v>2</v>
      </c>
      <c r="H18" s="18"/>
      <c r="I18" s="18"/>
      <c r="J18" s="18"/>
      <c r="K18" s="18"/>
      <c r="L18" s="18"/>
      <c r="M18" s="18"/>
      <c r="N18" s="18">
        <v>1</v>
      </c>
      <c r="O18" s="18">
        <v>32</v>
      </c>
      <c r="P18" s="18">
        <v>32</v>
      </c>
      <c r="Q18" s="17"/>
      <c r="R18" s="17" t="s">
        <v>8</v>
      </c>
      <c r="S18" s="17" t="s">
        <v>0</v>
      </c>
    </row>
    <row r="19" spans="1:19" ht="24" customHeight="1" x14ac:dyDescent="0.15">
      <c r="A19" s="58"/>
      <c r="B19" s="56"/>
      <c r="C19" s="15">
        <v>17</v>
      </c>
      <c r="D19" s="15" t="s">
        <v>10</v>
      </c>
      <c r="E19" s="1" t="s">
        <v>17</v>
      </c>
      <c r="F19" s="18"/>
      <c r="G19" s="18"/>
      <c r="H19" s="18">
        <v>2</v>
      </c>
      <c r="I19" s="18"/>
      <c r="J19" s="18"/>
      <c r="K19" s="18"/>
      <c r="L19" s="18"/>
      <c r="M19" s="18"/>
      <c r="N19" s="18">
        <v>1</v>
      </c>
      <c r="O19" s="18">
        <v>32</v>
      </c>
      <c r="P19" s="18">
        <v>32</v>
      </c>
      <c r="Q19" s="17"/>
      <c r="R19" s="17" t="s">
        <v>8</v>
      </c>
      <c r="S19" s="17" t="s">
        <v>0</v>
      </c>
    </row>
    <row r="20" spans="1:19" ht="24" customHeight="1" x14ac:dyDescent="0.15">
      <c r="A20" s="58"/>
      <c r="B20" s="56"/>
      <c r="C20" s="15">
        <v>18</v>
      </c>
      <c r="D20" s="15" t="s">
        <v>11</v>
      </c>
      <c r="E20" s="1" t="s">
        <v>18</v>
      </c>
      <c r="F20" s="18"/>
      <c r="G20" s="18"/>
      <c r="H20" s="18"/>
      <c r="I20" s="18">
        <v>2</v>
      </c>
      <c r="J20" s="18"/>
      <c r="K20" s="18"/>
      <c r="L20" s="18"/>
      <c r="M20" s="18"/>
      <c r="N20" s="18">
        <v>1</v>
      </c>
      <c r="O20" s="18">
        <v>32</v>
      </c>
      <c r="P20" s="18">
        <v>32</v>
      </c>
      <c r="Q20" s="17"/>
      <c r="R20" s="17" t="s">
        <v>8</v>
      </c>
      <c r="S20" s="17" t="s">
        <v>0</v>
      </c>
    </row>
    <row r="21" spans="1:19" ht="24" customHeight="1" x14ac:dyDescent="0.15">
      <c r="A21" s="58"/>
      <c r="B21" s="56"/>
      <c r="C21" s="9">
        <v>19</v>
      </c>
      <c r="D21" s="32" t="s">
        <v>183</v>
      </c>
      <c r="E21" s="4" t="s">
        <v>39</v>
      </c>
      <c r="F21" s="6" t="s">
        <v>184</v>
      </c>
      <c r="G21" s="22"/>
      <c r="H21" s="22"/>
      <c r="I21" s="22"/>
      <c r="J21" s="22"/>
      <c r="K21" s="22"/>
      <c r="L21" s="22"/>
      <c r="M21" s="22"/>
      <c r="N21" s="6">
        <v>1</v>
      </c>
      <c r="O21" s="6">
        <v>16</v>
      </c>
      <c r="P21" s="6"/>
      <c r="Q21" s="6">
        <v>16</v>
      </c>
      <c r="R21" s="6" t="s">
        <v>32</v>
      </c>
      <c r="S21" s="35" t="s">
        <v>0</v>
      </c>
    </row>
    <row r="22" spans="1:19" ht="24" customHeight="1" x14ac:dyDescent="0.15">
      <c r="A22" s="58"/>
      <c r="B22" s="56"/>
      <c r="C22" s="15">
        <v>20</v>
      </c>
      <c r="D22" s="15" t="s">
        <v>33</v>
      </c>
      <c r="E22" s="4" t="s">
        <v>59</v>
      </c>
      <c r="F22" s="22"/>
      <c r="G22" s="6" t="s">
        <v>31</v>
      </c>
      <c r="H22" s="22"/>
      <c r="I22" s="22"/>
      <c r="J22" s="22"/>
      <c r="K22" s="22"/>
      <c r="L22" s="22"/>
      <c r="M22" s="22"/>
      <c r="N22" s="18">
        <v>3</v>
      </c>
      <c r="O22" s="18">
        <v>48</v>
      </c>
      <c r="P22" s="18">
        <v>32</v>
      </c>
      <c r="Q22" s="18">
        <v>16</v>
      </c>
      <c r="R22" s="18" t="s">
        <v>32</v>
      </c>
      <c r="S22" s="18" t="s">
        <v>27</v>
      </c>
    </row>
    <row r="23" spans="1:19" ht="24" customHeight="1" x14ac:dyDescent="0.15">
      <c r="A23" s="58"/>
      <c r="B23" s="56"/>
      <c r="C23" s="15">
        <v>21</v>
      </c>
      <c r="D23" s="15" t="s">
        <v>12</v>
      </c>
      <c r="E23" s="1" t="s">
        <v>40</v>
      </c>
      <c r="F23" s="18"/>
      <c r="G23" s="18">
        <v>2</v>
      </c>
      <c r="H23" s="18"/>
      <c r="I23" s="18"/>
      <c r="J23" s="18"/>
      <c r="K23" s="18"/>
      <c r="L23" s="18"/>
      <c r="M23" s="18"/>
      <c r="N23" s="18">
        <v>2</v>
      </c>
      <c r="O23" s="18">
        <v>32</v>
      </c>
      <c r="P23" s="18">
        <v>32</v>
      </c>
      <c r="Q23" s="18"/>
      <c r="R23" s="5" t="s">
        <v>83</v>
      </c>
      <c r="S23" s="5" t="s">
        <v>41</v>
      </c>
    </row>
    <row r="24" spans="1:19" ht="24.75" customHeight="1" x14ac:dyDescent="0.15">
      <c r="A24" s="58"/>
      <c r="B24" s="56"/>
      <c r="C24" s="56" t="s">
        <v>42</v>
      </c>
      <c r="D24" s="56"/>
      <c r="E24" s="56"/>
      <c r="F24" s="15">
        <v>16</v>
      </c>
      <c r="G24" s="15">
        <v>24</v>
      </c>
      <c r="H24" s="15">
        <v>11</v>
      </c>
      <c r="I24" s="15">
        <v>4</v>
      </c>
      <c r="J24" s="15"/>
      <c r="K24" s="15"/>
      <c r="L24" s="15"/>
      <c r="M24" s="15"/>
      <c r="N24" s="15">
        <f>SUM(N4:N23)</f>
        <v>51</v>
      </c>
      <c r="O24" s="15">
        <f>SUM(O4:O23)</f>
        <v>880</v>
      </c>
      <c r="P24" s="15">
        <f>SUM(P4:P23)</f>
        <v>848</v>
      </c>
      <c r="Q24" s="15">
        <f>SUM(Q4:Q23)</f>
        <v>32</v>
      </c>
      <c r="R24" s="15"/>
      <c r="S24" s="17"/>
    </row>
    <row r="25" spans="1:19" ht="24" customHeight="1" x14ac:dyDescent="0.15">
      <c r="A25" s="58"/>
      <c r="B25" s="56" t="s">
        <v>84</v>
      </c>
      <c r="C25" s="44" t="s">
        <v>43</v>
      </c>
      <c r="D25" s="45"/>
      <c r="E25" s="46"/>
      <c r="F25" s="38" t="s">
        <v>180</v>
      </c>
      <c r="G25" s="39"/>
      <c r="H25" s="39"/>
      <c r="I25" s="39"/>
      <c r="J25" s="39"/>
      <c r="K25" s="39"/>
      <c r="L25" s="40"/>
      <c r="M25" s="36"/>
      <c r="N25" s="18">
        <v>2</v>
      </c>
      <c r="O25" s="18"/>
      <c r="P25" s="59" t="s">
        <v>85</v>
      </c>
      <c r="Q25" s="59"/>
      <c r="R25" s="59"/>
      <c r="S25" s="59"/>
    </row>
    <row r="26" spans="1:19" ht="24" customHeight="1" x14ac:dyDescent="0.15">
      <c r="A26" s="58"/>
      <c r="B26" s="56"/>
      <c r="C26" s="44" t="s">
        <v>44</v>
      </c>
      <c r="D26" s="45"/>
      <c r="E26" s="46"/>
      <c r="F26" s="38" t="s">
        <v>180</v>
      </c>
      <c r="G26" s="39"/>
      <c r="H26" s="39"/>
      <c r="I26" s="39"/>
      <c r="J26" s="39"/>
      <c r="K26" s="39"/>
      <c r="L26" s="40"/>
      <c r="M26" s="36"/>
      <c r="N26" s="18"/>
      <c r="O26" s="18"/>
      <c r="P26" s="59"/>
      <c r="Q26" s="59"/>
      <c r="R26" s="59"/>
      <c r="S26" s="59"/>
    </row>
    <row r="27" spans="1:19" ht="24" customHeight="1" x14ac:dyDescent="0.15">
      <c r="A27" s="58"/>
      <c r="B27" s="56"/>
      <c r="C27" s="44" t="s">
        <v>45</v>
      </c>
      <c r="D27" s="45"/>
      <c r="E27" s="46"/>
      <c r="F27" s="38" t="s">
        <v>180</v>
      </c>
      <c r="G27" s="39"/>
      <c r="H27" s="39"/>
      <c r="I27" s="39"/>
      <c r="J27" s="39"/>
      <c r="K27" s="39"/>
      <c r="L27" s="40"/>
      <c r="M27" s="36"/>
      <c r="N27" s="18">
        <v>2</v>
      </c>
      <c r="O27" s="18"/>
      <c r="P27" s="59"/>
      <c r="Q27" s="59"/>
      <c r="R27" s="59"/>
      <c r="S27" s="59"/>
    </row>
    <row r="28" spans="1:19" ht="24" customHeight="1" x14ac:dyDescent="0.15">
      <c r="A28" s="58"/>
      <c r="B28" s="56"/>
      <c r="C28" s="44" t="s">
        <v>46</v>
      </c>
      <c r="D28" s="45"/>
      <c r="E28" s="46"/>
      <c r="F28" s="38" t="s">
        <v>180</v>
      </c>
      <c r="G28" s="39"/>
      <c r="H28" s="39"/>
      <c r="I28" s="39"/>
      <c r="J28" s="39"/>
      <c r="K28" s="39"/>
      <c r="L28" s="40"/>
      <c r="M28" s="36"/>
      <c r="N28" s="18"/>
      <c r="O28" s="18"/>
      <c r="P28" s="59"/>
      <c r="Q28" s="59"/>
      <c r="R28" s="59"/>
      <c r="S28" s="59"/>
    </row>
    <row r="29" spans="1:19" ht="24" customHeight="1" x14ac:dyDescent="0.15">
      <c r="A29" s="58"/>
      <c r="B29" s="56"/>
      <c r="C29" s="44" t="s">
        <v>47</v>
      </c>
      <c r="D29" s="45"/>
      <c r="E29" s="46"/>
      <c r="F29" s="38" t="s">
        <v>180</v>
      </c>
      <c r="G29" s="39"/>
      <c r="H29" s="39"/>
      <c r="I29" s="39"/>
      <c r="J29" s="39"/>
      <c r="K29" s="39"/>
      <c r="L29" s="40"/>
      <c r="M29" s="36"/>
      <c r="N29" s="18"/>
      <c r="O29" s="18"/>
      <c r="P29" s="59"/>
      <c r="Q29" s="59"/>
      <c r="R29" s="59"/>
      <c r="S29" s="59"/>
    </row>
    <row r="30" spans="1:19" ht="24" customHeight="1" x14ac:dyDescent="0.15">
      <c r="A30" s="58"/>
      <c r="B30" s="56"/>
      <c r="C30" s="44" t="s">
        <v>48</v>
      </c>
      <c r="D30" s="45"/>
      <c r="E30" s="46"/>
      <c r="F30" s="38" t="s">
        <v>181</v>
      </c>
      <c r="G30" s="39"/>
      <c r="H30" s="39"/>
      <c r="I30" s="39"/>
      <c r="J30" s="39"/>
      <c r="K30" s="39"/>
      <c r="L30" s="40"/>
      <c r="M30" s="36"/>
      <c r="N30" s="18"/>
      <c r="O30" s="18"/>
      <c r="P30" s="59"/>
      <c r="Q30" s="59"/>
      <c r="R30" s="59"/>
      <c r="S30" s="59"/>
    </row>
    <row r="31" spans="1:19" ht="24" customHeight="1" x14ac:dyDescent="0.15">
      <c r="A31" s="58"/>
      <c r="B31" s="56"/>
      <c r="C31" s="44" t="s">
        <v>49</v>
      </c>
      <c r="D31" s="45"/>
      <c r="E31" s="46"/>
      <c r="F31" s="38" t="s">
        <v>181</v>
      </c>
      <c r="G31" s="39"/>
      <c r="H31" s="39"/>
      <c r="I31" s="39"/>
      <c r="J31" s="39"/>
      <c r="K31" s="39"/>
      <c r="L31" s="40"/>
      <c r="M31" s="36"/>
      <c r="N31" s="18"/>
      <c r="O31" s="18"/>
      <c r="P31" s="59"/>
      <c r="Q31" s="59"/>
      <c r="R31" s="59"/>
      <c r="S31" s="59"/>
    </row>
    <row r="32" spans="1:19" ht="24" customHeight="1" x14ac:dyDescent="0.15">
      <c r="A32" s="58"/>
      <c r="B32" s="56"/>
      <c r="C32" s="44" t="s">
        <v>50</v>
      </c>
      <c r="D32" s="45"/>
      <c r="E32" s="46"/>
      <c r="F32" s="41" t="s">
        <v>182</v>
      </c>
      <c r="G32" s="42"/>
      <c r="H32" s="42"/>
      <c r="I32" s="42"/>
      <c r="J32" s="42"/>
      <c r="K32" s="42"/>
      <c r="L32" s="43"/>
      <c r="M32" s="37"/>
      <c r="N32" s="18">
        <v>2</v>
      </c>
      <c r="O32" s="18"/>
      <c r="P32" s="59"/>
      <c r="Q32" s="59"/>
      <c r="R32" s="59"/>
      <c r="S32" s="59"/>
    </row>
    <row r="33" spans="1:19" ht="24" customHeight="1" x14ac:dyDescent="0.15">
      <c r="A33" s="58"/>
      <c r="B33" s="56"/>
      <c r="C33" s="56" t="s">
        <v>42</v>
      </c>
      <c r="D33" s="56"/>
      <c r="E33" s="56"/>
      <c r="F33" s="15"/>
      <c r="G33" s="15"/>
      <c r="H33" s="15"/>
      <c r="I33" s="15"/>
      <c r="J33" s="15"/>
      <c r="K33" s="15"/>
      <c r="L33" s="15"/>
      <c r="M33" s="15"/>
      <c r="N33" s="15">
        <v>14</v>
      </c>
      <c r="O33" s="15">
        <v>224</v>
      </c>
      <c r="P33" s="15">
        <v>224</v>
      </c>
      <c r="Q33" s="15"/>
      <c r="R33" s="15"/>
      <c r="S33" s="17"/>
    </row>
    <row r="34" spans="1:19" ht="27.75" customHeight="1" x14ac:dyDescent="0.15">
      <c r="A34" s="58" t="s">
        <v>86</v>
      </c>
      <c r="B34" s="56" t="s">
        <v>87</v>
      </c>
      <c r="C34" s="15">
        <v>22</v>
      </c>
      <c r="D34" s="15" t="s">
        <v>22</v>
      </c>
      <c r="E34" s="2" t="s">
        <v>88</v>
      </c>
      <c r="F34" s="15">
        <v>3</v>
      </c>
      <c r="G34" s="15"/>
      <c r="H34" s="15"/>
      <c r="I34" s="15"/>
      <c r="J34" s="15"/>
      <c r="K34" s="15"/>
      <c r="L34" s="15"/>
      <c r="M34" s="15"/>
      <c r="N34" s="15">
        <v>3</v>
      </c>
      <c r="O34" s="15">
        <v>48</v>
      </c>
      <c r="P34" s="15">
        <v>48</v>
      </c>
      <c r="Q34" s="17"/>
      <c r="R34" s="17" t="s">
        <v>89</v>
      </c>
      <c r="S34" s="17" t="s">
        <v>2</v>
      </c>
    </row>
    <row r="35" spans="1:19" ht="24" customHeight="1" x14ac:dyDescent="0.15">
      <c r="A35" s="58"/>
      <c r="B35" s="56"/>
      <c r="C35" s="15">
        <v>23</v>
      </c>
      <c r="D35" s="15" t="s">
        <v>23</v>
      </c>
      <c r="E35" s="2" t="s">
        <v>138</v>
      </c>
      <c r="F35" s="15"/>
      <c r="G35" s="15">
        <v>3</v>
      </c>
      <c r="H35" s="15"/>
      <c r="I35" s="15"/>
      <c r="J35" s="15"/>
      <c r="K35" s="15"/>
      <c r="L35" s="15"/>
      <c r="M35" s="15"/>
      <c r="N35" s="15">
        <v>3</v>
      </c>
      <c r="O35" s="15">
        <v>48</v>
      </c>
      <c r="P35" s="15">
        <v>48</v>
      </c>
      <c r="Q35" s="17"/>
      <c r="R35" s="17" t="s">
        <v>89</v>
      </c>
      <c r="S35" s="17" t="s">
        <v>2</v>
      </c>
    </row>
    <row r="36" spans="1:19" ht="24" customHeight="1" x14ac:dyDescent="0.15">
      <c r="A36" s="58"/>
      <c r="B36" s="56"/>
      <c r="C36" s="15">
        <v>24</v>
      </c>
      <c r="D36" s="15" t="s">
        <v>24</v>
      </c>
      <c r="E36" s="2" t="s">
        <v>139</v>
      </c>
      <c r="F36" s="15"/>
      <c r="G36" s="15"/>
      <c r="H36" s="15">
        <v>3</v>
      </c>
      <c r="I36" s="15"/>
      <c r="J36" s="15"/>
      <c r="K36" s="15"/>
      <c r="L36" s="15"/>
      <c r="M36" s="15"/>
      <c r="N36" s="15">
        <v>3</v>
      </c>
      <c r="O36" s="15">
        <v>48</v>
      </c>
      <c r="P36" s="15">
        <v>48</v>
      </c>
      <c r="Q36" s="17"/>
      <c r="R36" s="17" t="s">
        <v>89</v>
      </c>
      <c r="S36" s="17" t="s">
        <v>2</v>
      </c>
    </row>
    <row r="37" spans="1:19" ht="24" customHeight="1" x14ac:dyDescent="0.15">
      <c r="A37" s="58"/>
      <c r="B37" s="56"/>
      <c r="C37" s="15">
        <v>25</v>
      </c>
      <c r="D37" s="15" t="s">
        <v>26</v>
      </c>
      <c r="E37" s="2" t="s">
        <v>140</v>
      </c>
      <c r="F37" s="15"/>
      <c r="G37" s="15"/>
      <c r="H37" s="15"/>
      <c r="I37" s="15"/>
      <c r="J37" s="15">
        <v>3</v>
      </c>
      <c r="K37" s="15"/>
      <c r="L37" s="15"/>
      <c r="M37" s="15"/>
      <c r="N37" s="15">
        <v>3</v>
      </c>
      <c r="O37" s="15">
        <v>48</v>
      </c>
      <c r="P37" s="15">
        <v>48</v>
      </c>
      <c r="Q37" s="17"/>
      <c r="R37" s="17" t="s">
        <v>89</v>
      </c>
      <c r="S37" s="17" t="s">
        <v>2</v>
      </c>
    </row>
    <row r="38" spans="1:19" ht="24" customHeight="1" x14ac:dyDescent="0.15">
      <c r="A38" s="58"/>
      <c r="B38" s="56"/>
      <c r="C38" s="15">
        <v>26</v>
      </c>
      <c r="D38" s="15" t="s">
        <v>25</v>
      </c>
      <c r="E38" s="2" t="s">
        <v>141</v>
      </c>
      <c r="F38" s="15"/>
      <c r="G38" s="15"/>
      <c r="H38" s="15"/>
      <c r="I38" s="15">
        <v>3</v>
      </c>
      <c r="J38" s="15"/>
      <c r="K38" s="15"/>
      <c r="L38" s="15"/>
      <c r="M38" s="15"/>
      <c r="N38" s="15">
        <v>3</v>
      </c>
      <c r="O38" s="15">
        <v>48</v>
      </c>
      <c r="P38" s="15">
        <v>48</v>
      </c>
      <c r="Q38" s="17"/>
      <c r="R38" s="17" t="s">
        <v>6</v>
      </c>
      <c r="S38" s="17" t="s">
        <v>2</v>
      </c>
    </row>
    <row r="39" spans="1:19" ht="24" customHeight="1" x14ac:dyDescent="0.15">
      <c r="A39" s="58"/>
      <c r="B39" s="56"/>
      <c r="C39" s="15">
        <v>27</v>
      </c>
      <c r="D39" s="15" t="s">
        <v>155</v>
      </c>
      <c r="E39" s="2" t="s">
        <v>142</v>
      </c>
      <c r="F39" s="15"/>
      <c r="G39" s="15"/>
      <c r="H39" s="15">
        <v>3</v>
      </c>
      <c r="I39" s="15"/>
      <c r="J39" s="15"/>
      <c r="K39" s="15"/>
      <c r="L39" s="15"/>
      <c r="M39" s="15"/>
      <c r="N39" s="15">
        <v>3</v>
      </c>
      <c r="O39" s="15">
        <v>48</v>
      </c>
      <c r="P39" s="15">
        <v>48</v>
      </c>
      <c r="Q39" s="17"/>
      <c r="R39" s="17" t="s">
        <v>90</v>
      </c>
      <c r="S39" s="17" t="s">
        <v>2</v>
      </c>
    </row>
    <row r="40" spans="1:19" ht="24.75" customHeight="1" x14ac:dyDescent="0.15">
      <c r="A40" s="58"/>
      <c r="B40" s="56"/>
      <c r="C40" s="15">
        <v>28</v>
      </c>
      <c r="D40" s="15" t="s">
        <v>60</v>
      </c>
      <c r="E40" s="2" t="s">
        <v>143</v>
      </c>
      <c r="F40" s="15"/>
      <c r="G40" s="15"/>
      <c r="H40" s="15"/>
      <c r="I40" s="15"/>
      <c r="J40" s="15">
        <v>3</v>
      </c>
      <c r="K40" s="15"/>
      <c r="L40" s="15"/>
      <c r="M40" s="15"/>
      <c r="N40" s="15">
        <v>3</v>
      </c>
      <c r="O40" s="15">
        <v>48</v>
      </c>
      <c r="P40" s="15">
        <v>48</v>
      </c>
      <c r="Q40" s="17"/>
      <c r="R40" s="17" t="s">
        <v>91</v>
      </c>
      <c r="S40" s="17" t="s">
        <v>2</v>
      </c>
    </row>
    <row r="41" spans="1:19" ht="24" customHeight="1" x14ac:dyDescent="0.15">
      <c r="A41" s="58"/>
      <c r="B41" s="56"/>
      <c r="C41" s="15">
        <v>29</v>
      </c>
      <c r="D41" s="15" t="s">
        <v>156</v>
      </c>
      <c r="E41" s="2" t="s">
        <v>144</v>
      </c>
      <c r="F41" s="15"/>
      <c r="G41" s="15"/>
      <c r="H41" s="15">
        <v>3</v>
      </c>
      <c r="I41" s="15"/>
      <c r="J41" s="15"/>
      <c r="K41" s="15"/>
      <c r="L41" s="15"/>
      <c r="M41" s="15"/>
      <c r="N41" s="15">
        <v>3</v>
      </c>
      <c r="O41" s="15">
        <v>48</v>
      </c>
      <c r="P41" s="15">
        <v>48</v>
      </c>
      <c r="Q41" s="17"/>
      <c r="R41" s="17" t="s">
        <v>92</v>
      </c>
      <c r="S41" s="17" t="s">
        <v>2</v>
      </c>
    </row>
    <row r="42" spans="1:19" ht="24" customHeight="1" x14ac:dyDescent="0.15">
      <c r="A42" s="58"/>
      <c r="B42" s="56"/>
      <c r="C42" s="41" t="s">
        <v>42</v>
      </c>
      <c r="D42" s="42"/>
      <c r="E42" s="43"/>
      <c r="F42" s="15">
        <f>SUM(F34:F41)</f>
        <v>3</v>
      </c>
      <c r="G42" s="15">
        <f t="shared" ref="G42:J42" si="0">SUM(G34:G41)</f>
        <v>3</v>
      </c>
      <c r="H42" s="15">
        <f t="shared" si="0"/>
        <v>9</v>
      </c>
      <c r="I42" s="15">
        <f t="shared" si="0"/>
        <v>3</v>
      </c>
      <c r="J42" s="15">
        <f t="shared" si="0"/>
        <v>6</v>
      </c>
      <c r="K42" s="15"/>
      <c r="L42" s="15"/>
      <c r="M42" s="15"/>
      <c r="N42" s="15">
        <f t="shared" ref="N42" si="1">SUM(N34:N41)</f>
        <v>24</v>
      </c>
      <c r="O42" s="15">
        <f t="shared" ref="O42" si="2">SUM(O34:O41)</f>
        <v>384</v>
      </c>
      <c r="P42" s="15">
        <f t="shared" ref="P42" si="3">SUM(P34:P41)</f>
        <v>384</v>
      </c>
      <c r="Q42" s="15"/>
      <c r="R42" s="15"/>
      <c r="S42" s="15"/>
    </row>
    <row r="43" spans="1:19" ht="24" customHeight="1" x14ac:dyDescent="0.15">
      <c r="A43" s="58"/>
      <c r="B43" s="62" t="s">
        <v>93</v>
      </c>
      <c r="C43" s="15">
        <v>30</v>
      </c>
      <c r="D43" s="15" t="s">
        <v>52</v>
      </c>
      <c r="E43" s="2" t="s">
        <v>145</v>
      </c>
      <c r="F43" s="15"/>
      <c r="G43" s="15"/>
      <c r="H43" s="15"/>
      <c r="I43" s="15">
        <v>3</v>
      </c>
      <c r="J43" s="15"/>
      <c r="K43" s="15"/>
      <c r="L43" s="15"/>
      <c r="M43" s="15"/>
      <c r="N43" s="15">
        <v>3</v>
      </c>
      <c r="O43" s="15">
        <v>48</v>
      </c>
      <c r="P43" s="15">
        <v>48</v>
      </c>
      <c r="Q43" s="17"/>
      <c r="R43" s="17" t="s">
        <v>90</v>
      </c>
      <c r="S43" s="17" t="s">
        <v>80</v>
      </c>
    </row>
    <row r="44" spans="1:19" ht="24" customHeight="1" x14ac:dyDescent="0.15">
      <c r="A44" s="58"/>
      <c r="B44" s="63"/>
      <c r="C44" s="15">
        <v>31</v>
      </c>
      <c r="D44" s="15" t="s">
        <v>53</v>
      </c>
      <c r="E44" s="2" t="s">
        <v>94</v>
      </c>
      <c r="F44" s="15"/>
      <c r="G44" s="15"/>
      <c r="H44" s="15"/>
      <c r="I44" s="15"/>
      <c r="J44" s="15">
        <v>2</v>
      </c>
      <c r="K44" s="15"/>
      <c r="L44" s="15"/>
      <c r="M44" s="15"/>
      <c r="N44" s="15">
        <v>2</v>
      </c>
      <c r="O44" s="15">
        <v>32</v>
      </c>
      <c r="P44" s="15">
        <v>32</v>
      </c>
      <c r="Q44" s="17"/>
      <c r="R44" s="17" t="s">
        <v>90</v>
      </c>
      <c r="S44" s="17" t="s">
        <v>0</v>
      </c>
    </row>
    <row r="45" spans="1:19" ht="24" customHeight="1" x14ac:dyDescent="0.15">
      <c r="A45" s="58"/>
      <c r="B45" s="63"/>
      <c r="C45" s="15">
        <v>32</v>
      </c>
      <c r="D45" s="15" t="s">
        <v>157</v>
      </c>
      <c r="E45" s="2" t="s">
        <v>95</v>
      </c>
      <c r="F45" s="15"/>
      <c r="G45" s="15"/>
      <c r="H45" s="15"/>
      <c r="I45" s="15">
        <v>2</v>
      </c>
      <c r="J45" s="15"/>
      <c r="K45" s="15"/>
      <c r="L45" s="15"/>
      <c r="M45" s="15"/>
      <c r="N45" s="15">
        <v>2</v>
      </c>
      <c r="O45" s="15">
        <v>32</v>
      </c>
      <c r="P45" s="15">
        <v>24</v>
      </c>
      <c r="Q45" s="17">
        <v>8</v>
      </c>
      <c r="R45" s="17" t="s">
        <v>92</v>
      </c>
      <c r="S45" s="17" t="s">
        <v>2</v>
      </c>
    </row>
    <row r="46" spans="1:19" ht="24" customHeight="1" x14ac:dyDescent="0.15">
      <c r="A46" s="58"/>
      <c r="B46" s="63"/>
      <c r="C46" s="15">
        <v>33</v>
      </c>
      <c r="D46" s="15" t="s">
        <v>158</v>
      </c>
      <c r="E46" s="2" t="s">
        <v>146</v>
      </c>
      <c r="F46" s="15"/>
      <c r="G46" s="15"/>
      <c r="H46" s="15"/>
      <c r="I46" s="15"/>
      <c r="J46" s="15">
        <v>4</v>
      </c>
      <c r="K46" s="15"/>
      <c r="L46" s="15"/>
      <c r="M46" s="15"/>
      <c r="N46" s="15">
        <v>4</v>
      </c>
      <c r="O46" s="15">
        <v>64</v>
      </c>
      <c r="P46" s="15">
        <v>48</v>
      </c>
      <c r="Q46" s="17">
        <v>16</v>
      </c>
      <c r="R46" s="17" t="s">
        <v>92</v>
      </c>
      <c r="S46" s="17" t="s">
        <v>2</v>
      </c>
    </row>
    <row r="47" spans="1:19" ht="24" customHeight="1" x14ac:dyDescent="0.15">
      <c r="A47" s="58"/>
      <c r="B47" s="63"/>
      <c r="C47" s="15">
        <v>34</v>
      </c>
      <c r="D47" s="15" t="s">
        <v>159</v>
      </c>
      <c r="E47" s="2" t="s">
        <v>96</v>
      </c>
      <c r="F47" s="15"/>
      <c r="G47" s="15"/>
      <c r="H47" s="15"/>
      <c r="I47" s="15">
        <v>2</v>
      </c>
      <c r="J47" s="15"/>
      <c r="K47" s="15"/>
      <c r="L47" s="15"/>
      <c r="M47" s="15"/>
      <c r="N47" s="15">
        <v>2</v>
      </c>
      <c r="O47" s="15">
        <v>32</v>
      </c>
      <c r="P47" s="15">
        <v>32</v>
      </c>
      <c r="Q47" s="15"/>
      <c r="R47" s="17" t="s">
        <v>92</v>
      </c>
      <c r="S47" s="15" t="s">
        <v>80</v>
      </c>
    </row>
    <row r="48" spans="1:19" ht="31.5" customHeight="1" x14ac:dyDescent="0.15">
      <c r="A48" s="58"/>
      <c r="B48" s="63"/>
      <c r="C48" s="15">
        <v>35</v>
      </c>
      <c r="D48" s="15" t="s">
        <v>54</v>
      </c>
      <c r="E48" s="2" t="s">
        <v>147</v>
      </c>
      <c r="F48" s="15"/>
      <c r="G48" s="15"/>
      <c r="H48" s="15"/>
      <c r="I48" s="15">
        <v>3</v>
      </c>
      <c r="J48" s="15"/>
      <c r="K48" s="15"/>
      <c r="L48" s="15"/>
      <c r="M48" s="15"/>
      <c r="N48" s="15">
        <v>3</v>
      </c>
      <c r="O48" s="15">
        <v>48</v>
      </c>
      <c r="P48" s="15">
        <v>48</v>
      </c>
      <c r="Q48" s="17"/>
      <c r="R48" s="17" t="s">
        <v>92</v>
      </c>
      <c r="S48" s="17" t="s">
        <v>2</v>
      </c>
    </row>
    <row r="49" spans="1:19" ht="31.5" customHeight="1" x14ac:dyDescent="0.15">
      <c r="A49" s="58"/>
      <c r="B49" s="63"/>
      <c r="C49" s="15">
        <v>36</v>
      </c>
      <c r="D49" s="15" t="s">
        <v>160</v>
      </c>
      <c r="E49" s="2" t="s">
        <v>148</v>
      </c>
      <c r="F49" s="15"/>
      <c r="G49" s="15"/>
      <c r="H49" s="15"/>
      <c r="I49" s="15"/>
      <c r="J49" s="15">
        <v>2</v>
      </c>
      <c r="K49" s="15"/>
      <c r="L49" s="15"/>
      <c r="M49" s="15"/>
      <c r="N49" s="15">
        <v>2</v>
      </c>
      <c r="O49" s="15">
        <v>32</v>
      </c>
      <c r="P49" s="15">
        <v>32</v>
      </c>
      <c r="Q49" s="17"/>
      <c r="R49" s="17" t="s">
        <v>92</v>
      </c>
      <c r="S49" s="17" t="s">
        <v>0</v>
      </c>
    </row>
    <row r="50" spans="1:19" ht="28.5" customHeight="1" x14ac:dyDescent="0.15">
      <c r="A50" s="58"/>
      <c r="B50" s="63"/>
      <c r="C50" s="15">
        <v>37</v>
      </c>
      <c r="D50" s="15" t="s">
        <v>61</v>
      </c>
      <c r="E50" s="2" t="s">
        <v>97</v>
      </c>
      <c r="F50" s="15">
        <v>1</v>
      </c>
      <c r="G50" s="15"/>
      <c r="H50" s="15"/>
      <c r="I50" s="15"/>
      <c r="J50" s="15"/>
      <c r="K50" s="15"/>
      <c r="L50" s="15"/>
      <c r="M50" s="15"/>
      <c r="N50" s="15">
        <v>1</v>
      </c>
      <c r="O50" s="15">
        <v>16</v>
      </c>
      <c r="P50" s="15">
        <v>16</v>
      </c>
      <c r="Q50" s="15"/>
      <c r="R50" s="17" t="s">
        <v>98</v>
      </c>
      <c r="S50" s="15" t="s">
        <v>41</v>
      </c>
    </row>
    <row r="51" spans="1:19" ht="24" customHeight="1" x14ac:dyDescent="0.15">
      <c r="A51" s="58"/>
      <c r="B51" s="64"/>
      <c r="C51" s="41" t="s">
        <v>42</v>
      </c>
      <c r="D51" s="42"/>
      <c r="E51" s="43"/>
      <c r="F51" s="17">
        <f>SUM(F43:F50)</f>
        <v>1</v>
      </c>
      <c r="G51" s="17"/>
      <c r="H51" s="17"/>
      <c r="I51" s="17">
        <f t="shared" ref="I51:J51" si="4">SUM(I43:I50)</f>
        <v>10</v>
      </c>
      <c r="J51" s="17">
        <f t="shared" si="4"/>
        <v>8</v>
      </c>
      <c r="K51" s="15"/>
      <c r="L51" s="15"/>
      <c r="M51" s="15"/>
      <c r="N51" s="15">
        <f>SUM(N43:N50)</f>
        <v>19</v>
      </c>
      <c r="O51" s="15">
        <f t="shared" ref="O51:Q51" si="5">SUM(O43:O50)</f>
        <v>304</v>
      </c>
      <c r="P51" s="15">
        <f t="shared" si="5"/>
        <v>280</v>
      </c>
      <c r="Q51" s="15">
        <f t="shared" si="5"/>
        <v>24</v>
      </c>
      <c r="R51" s="17"/>
      <c r="S51" s="17"/>
    </row>
    <row r="52" spans="1:19" ht="24" customHeight="1" x14ac:dyDescent="0.15">
      <c r="A52" s="58"/>
      <c r="B52" s="23"/>
      <c r="C52" s="41" t="s">
        <v>99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</row>
    <row r="53" spans="1:19" ht="24" customHeight="1" x14ac:dyDescent="0.15">
      <c r="A53" s="58"/>
      <c r="B53" s="62" t="s">
        <v>100</v>
      </c>
      <c r="C53" s="33">
        <v>38</v>
      </c>
      <c r="D53" s="34" t="s">
        <v>161</v>
      </c>
      <c r="E53" s="2" t="s">
        <v>178</v>
      </c>
      <c r="F53" s="34"/>
      <c r="G53" s="34"/>
      <c r="H53" s="34"/>
      <c r="I53" s="34"/>
      <c r="J53" s="34">
        <v>2</v>
      </c>
      <c r="K53" s="34"/>
      <c r="L53" s="34"/>
      <c r="M53" s="34"/>
      <c r="N53" s="34">
        <v>2</v>
      </c>
      <c r="O53" s="34">
        <v>32</v>
      </c>
      <c r="P53" s="34">
        <v>32</v>
      </c>
      <c r="Q53" s="34"/>
      <c r="R53" s="34" t="s">
        <v>179</v>
      </c>
      <c r="S53" s="34" t="s">
        <v>41</v>
      </c>
    </row>
    <row r="54" spans="1:19" ht="27.75" customHeight="1" x14ac:dyDescent="0.15">
      <c r="A54" s="58"/>
      <c r="B54" s="63"/>
      <c r="C54" s="17">
        <v>39</v>
      </c>
      <c r="D54" s="15" t="s">
        <v>55</v>
      </c>
      <c r="E54" s="24" t="s">
        <v>101</v>
      </c>
      <c r="F54" s="15"/>
      <c r="G54" s="15"/>
      <c r="H54" s="15"/>
      <c r="I54" s="15">
        <v>2</v>
      </c>
      <c r="J54" s="15"/>
      <c r="K54" s="15"/>
      <c r="L54" s="15"/>
      <c r="M54" s="15"/>
      <c r="N54" s="15">
        <v>2</v>
      </c>
      <c r="O54" s="15">
        <v>32</v>
      </c>
      <c r="P54" s="15">
        <v>32</v>
      </c>
      <c r="Q54" s="25"/>
      <c r="R54" s="26" t="s">
        <v>92</v>
      </c>
      <c r="S54" s="26" t="s">
        <v>0</v>
      </c>
    </row>
    <row r="55" spans="1:19" ht="36" customHeight="1" x14ac:dyDescent="0.15">
      <c r="A55" s="58"/>
      <c r="B55" s="63"/>
      <c r="C55" s="17">
        <v>40</v>
      </c>
      <c r="D55" s="15" t="s">
        <v>162</v>
      </c>
      <c r="E55" s="10" t="s">
        <v>151</v>
      </c>
      <c r="F55" s="15"/>
      <c r="G55" s="15"/>
      <c r="H55" s="15"/>
      <c r="I55" s="15">
        <v>2</v>
      </c>
      <c r="J55" s="15"/>
      <c r="K55" s="15"/>
      <c r="L55" s="15"/>
      <c r="M55" s="15"/>
      <c r="N55" s="15">
        <v>2</v>
      </c>
      <c r="O55" s="15">
        <v>32</v>
      </c>
      <c r="P55" s="15">
        <v>32</v>
      </c>
      <c r="Q55" s="26"/>
      <c r="R55" s="26" t="s">
        <v>92</v>
      </c>
      <c r="S55" s="27" t="s">
        <v>0</v>
      </c>
    </row>
    <row r="56" spans="1:19" ht="27.75" customHeight="1" x14ac:dyDescent="0.15">
      <c r="A56" s="58"/>
      <c r="B56" s="63"/>
      <c r="C56" s="17">
        <v>41</v>
      </c>
      <c r="D56" s="15" t="s">
        <v>163</v>
      </c>
      <c r="E56" s="24" t="s">
        <v>102</v>
      </c>
      <c r="F56" s="15"/>
      <c r="G56" s="15"/>
      <c r="H56" s="15"/>
      <c r="I56" s="15">
        <v>2</v>
      </c>
      <c r="J56" s="15"/>
      <c r="K56" s="15"/>
      <c r="L56" s="15"/>
      <c r="M56" s="15"/>
      <c r="N56" s="15">
        <v>2</v>
      </c>
      <c r="O56" s="15">
        <v>32</v>
      </c>
      <c r="P56" s="15">
        <v>32</v>
      </c>
      <c r="Q56" s="25"/>
      <c r="R56" s="26" t="s">
        <v>92</v>
      </c>
      <c r="S56" s="27" t="s">
        <v>0</v>
      </c>
    </row>
    <row r="57" spans="1:19" ht="24.75" customHeight="1" x14ac:dyDescent="0.15">
      <c r="A57" s="58"/>
      <c r="B57" s="63"/>
      <c r="C57" s="17">
        <v>42</v>
      </c>
      <c r="D57" s="15" t="s">
        <v>56</v>
      </c>
      <c r="E57" s="24" t="s">
        <v>103</v>
      </c>
      <c r="F57" s="15"/>
      <c r="G57" s="15"/>
      <c r="H57" s="15"/>
      <c r="I57" s="15"/>
      <c r="J57" s="15"/>
      <c r="K57" s="15">
        <v>2</v>
      </c>
      <c r="L57" s="15"/>
      <c r="M57" s="15"/>
      <c r="N57" s="15">
        <v>2</v>
      </c>
      <c r="O57" s="15">
        <v>32</v>
      </c>
      <c r="P57" s="15">
        <v>32</v>
      </c>
      <c r="Q57" s="25"/>
      <c r="R57" s="26" t="s">
        <v>92</v>
      </c>
      <c r="S57" s="26" t="s">
        <v>0</v>
      </c>
    </row>
    <row r="58" spans="1:19" ht="24.75" customHeight="1" x14ac:dyDescent="0.15">
      <c r="A58" s="58"/>
      <c r="B58" s="63"/>
      <c r="C58" s="17">
        <v>43</v>
      </c>
      <c r="D58" s="15" t="s">
        <v>164</v>
      </c>
      <c r="E58" s="24" t="s">
        <v>104</v>
      </c>
      <c r="F58" s="15"/>
      <c r="G58" s="15"/>
      <c r="H58" s="15"/>
      <c r="I58" s="15"/>
      <c r="J58" s="15"/>
      <c r="K58" s="15"/>
      <c r="L58" s="15">
        <v>2</v>
      </c>
      <c r="M58" s="15"/>
      <c r="N58" s="15">
        <v>2</v>
      </c>
      <c r="O58" s="15">
        <v>32</v>
      </c>
      <c r="P58" s="15">
        <v>32</v>
      </c>
      <c r="Q58" s="25"/>
      <c r="R58" s="26" t="s">
        <v>92</v>
      </c>
      <c r="S58" s="27" t="s">
        <v>0</v>
      </c>
    </row>
    <row r="59" spans="1:19" ht="24" customHeight="1" x14ac:dyDescent="0.15">
      <c r="A59" s="58"/>
      <c r="B59" s="63"/>
      <c r="C59" s="50" t="s">
        <v>105</v>
      </c>
      <c r="D59" s="50"/>
      <c r="E59" s="50"/>
      <c r="F59" s="15"/>
      <c r="G59" s="15"/>
      <c r="H59" s="15"/>
      <c r="I59" s="15">
        <f>SUM(I53:I58)</f>
        <v>6</v>
      </c>
      <c r="J59" s="15">
        <f>SUM(J53:J58)</f>
        <v>2</v>
      </c>
      <c r="K59" s="15">
        <f>SUM(K53:K58)</f>
        <v>2</v>
      </c>
      <c r="L59" s="15">
        <f>SUM(L53:L58)</f>
        <v>2</v>
      </c>
      <c r="M59" s="15"/>
      <c r="N59" s="15">
        <f>SUM(N53:N58)</f>
        <v>12</v>
      </c>
      <c r="O59" s="15">
        <f>SUM(O53:O58)</f>
        <v>192</v>
      </c>
      <c r="P59" s="15">
        <f>SUM(P53:P58)</f>
        <v>192</v>
      </c>
      <c r="Q59" s="15"/>
      <c r="R59" s="26"/>
      <c r="S59" s="26"/>
    </row>
    <row r="60" spans="1:19" ht="24" customHeight="1" x14ac:dyDescent="0.15">
      <c r="A60" s="58"/>
      <c r="B60" s="63"/>
      <c r="C60" s="41" t="s">
        <v>106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</row>
    <row r="61" spans="1:19" ht="48.75" customHeight="1" x14ac:dyDescent="0.15">
      <c r="A61" s="58"/>
      <c r="B61" s="63"/>
      <c r="C61" s="15">
        <v>44</v>
      </c>
      <c r="D61" s="15" t="s">
        <v>165</v>
      </c>
      <c r="E61" s="10" t="s">
        <v>149</v>
      </c>
      <c r="F61" s="15"/>
      <c r="G61" s="15"/>
      <c r="H61" s="15"/>
      <c r="I61" s="15"/>
      <c r="J61" s="15">
        <v>2</v>
      </c>
      <c r="K61" s="15"/>
      <c r="L61" s="15"/>
      <c r="M61" s="15"/>
      <c r="N61" s="15">
        <v>2</v>
      </c>
      <c r="O61" s="15">
        <v>32</v>
      </c>
      <c r="P61" s="15">
        <v>32</v>
      </c>
      <c r="Q61" s="15"/>
      <c r="R61" s="26" t="s">
        <v>92</v>
      </c>
      <c r="S61" s="27" t="s">
        <v>0</v>
      </c>
    </row>
    <row r="62" spans="1:19" ht="31.5" customHeight="1" x14ac:dyDescent="0.15">
      <c r="A62" s="58"/>
      <c r="B62" s="63"/>
      <c r="C62" s="15">
        <v>45</v>
      </c>
      <c r="D62" s="15" t="s">
        <v>57</v>
      </c>
      <c r="E62" s="10" t="s">
        <v>107</v>
      </c>
      <c r="F62" s="15"/>
      <c r="G62" s="15"/>
      <c r="H62" s="15"/>
      <c r="I62" s="15"/>
      <c r="J62" s="15">
        <v>2</v>
      </c>
      <c r="K62" s="15"/>
      <c r="L62" s="15"/>
      <c r="M62" s="15"/>
      <c r="N62" s="15">
        <v>2</v>
      </c>
      <c r="O62" s="15">
        <v>32</v>
      </c>
      <c r="P62" s="15">
        <v>24</v>
      </c>
      <c r="Q62" s="15">
        <v>8</v>
      </c>
      <c r="R62" s="27" t="s">
        <v>92</v>
      </c>
      <c r="S62" s="27" t="s">
        <v>0</v>
      </c>
    </row>
    <row r="63" spans="1:19" ht="35.25" customHeight="1" x14ac:dyDescent="0.15">
      <c r="A63" s="58"/>
      <c r="B63" s="63"/>
      <c r="C63" s="15">
        <v>46</v>
      </c>
      <c r="D63" s="15" t="s">
        <v>58</v>
      </c>
      <c r="E63" s="10" t="s">
        <v>108</v>
      </c>
      <c r="F63" s="15"/>
      <c r="G63" s="15"/>
      <c r="H63" s="15"/>
      <c r="I63" s="15"/>
      <c r="J63" s="15"/>
      <c r="K63" s="15"/>
      <c r="L63" s="15" t="s">
        <v>166</v>
      </c>
      <c r="M63" s="15"/>
      <c r="N63" s="15">
        <v>2</v>
      </c>
      <c r="O63" s="15">
        <v>32</v>
      </c>
      <c r="P63" s="15"/>
      <c r="Q63" s="15">
        <v>32</v>
      </c>
      <c r="R63" s="27" t="s">
        <v>92</v>
      </c>
      <c r="S63" s="27" t="s">
        <v>0</v>
      </c>
    </row>
    <row r="64" spans="1:19" ht="24.75" customHeight="1" x14ac:dyDescent="0.15">
      <c r="A64" s="58"/>
      <c r="B64" s="63"/>
      <c r="C64" s="15">
        <v>47</v>
      </c>
      <c r="D64" s="15" t="s">
        <v>167</v>
      </c>
      <c r="E64" s="28" t="s">
        <v>150</v>
      </c>
      <c r="F64" s="15"/>
      <c r="G64" s="15"/>
      <c r="H64" s="15"/>
      <c r="I64" s="15"/>
      <c r="J64" s="15"/>
      <c r="K64" s="15"/>
      <c r="L64" s="15">
        <v>2</v>
      </c>
      <c r="M64" s="15"/>
      <c r="N64" s="15">
        <v>2</v>
      </c>
      <c r="O64" s="15">
        <v>32</v>
      </c>
      <c r="P64" s="15">
        <v>32</v>
      </c>
      <c r="Q64" s="15"/>
      <c r="R64" s="27" t="s">
        <v>92</v>
      </c>
      <c r="S64" s="15" t="s">
        <v>0</v>
      </c>
    </row>
    <row r="65" spans="1:19" ht="27.75" customHeight="1" x14ac:dyDescent="0.15">
      <c r="A65" s="58"/>
      <c r="B65" s="63"/>
      <c r="C65" s="15">
        <v>48</v>
      </c>
      <c r="D65" s="15" t="s">
        <v>168</v>
      </c>
      <c r="E65" s="10" t="s">
        <v>109</v>
      </c>
      <c r="F65" s="15"/>
      <c r="G65" s="15"/>
      <c r="H65" s="15"/>
      <c r="I65" s="15"/>
      <c r="J65" s="15">
        <v>2</v>
      </c>
      <c r="K65" s="15"/>
      <c r="L65" s="15"/>
      <c r="M65" s="15"/>
      <c r="N65" s="15">
        <v>2</v>
      </c>
      <c r="O65" s="15">
        <v>32</v>
      </c>
      <c r="P65" s="15">
        <v>32</v>
      </c>
      <c r="Q65" s="15"/>
      <c r="R65" s="26" t="s">
        <v>92</v>
      </c>
      <c r="S65" s="26" t="s">
        <v>0</v>
      </c>
    </row>
    <row r="66" spans="1:19" ht="36" customHeight="1" x14ac:dyDescent="0.15">
      <c r="A66" s="58"/>
      <c r="B66" s="63"/>
      <c r="C66" s="15">
        <v>49</v>
      </c>
      <c r="D66" s="15" t="s">
        <v>169</v>
      </c>
      <c r="E66" s="10" t="s">
        <v>152</v>
      </c>
      <c r="F66" s="15"/>
      <c r="G66" s="15"/>
      <c r="H66" s="15"/>
      <c r="I66" s="15"/>
      <c r="J66" s="15"/>
      <c r="K66" s="15">
        <v>2</v>
      </c>
      <c r="L66" s="15"/>
      <c r="M66" s="15"/>
      <c r="N66" s="15">
        <v>2</v>
      </c>
      <c r="O66" s="15">
        <v>32</v>
      </c>
      <c r="P66" s="15">
        <v>32</v>
      </c>
      <c r="Q66" s="15"/>
      <c r="R66" s="26" t="s">
        <v>92</v>
      </c>
      <c r="S66" s="26" t="s">
        <v>0</v>
      </c>
    </row>
    <row r="67" spans="1:19" ht="24" customHeight="1" x14ac:dyDescent="0.15">
      <c r="A67" s="58"/>
      <c r="B67" s="63"/>
      <c r="C67" s="47" t="s">
        <v>105</v>
      </c>
      <c r="D67" s="48"/>
      <c r="E67" s="48"/>
      <c r="F67" s="15"/>
      <c r="G67" s="15"/>
      <c r="H67" s="15"/>
      <c r="I67" s="15"/>
      <c r="J67" s="15">
        <f t="shared" ref="J67:L67" si="6">SUM(J61:J66)</f>
        <v>6</v>
      </c>
      <c r="K67" s="15">
        <f t="shared" si="6"/>
        <v>2</v>
      </c>
      <c r="L67" s="15">
        <f t="shared" si="6"/>
        <v>2</v>
      </c>
      <c r="M67" s="15"/>
      <c r="N67" s="15">
        <f>SUM(N61:N66)</f>
        <v>12</v>
      </c>
      <c r="O67" s="15">
        <f t="shared" ref="O67:Q67" si="7">SUM(O61:O66)</f>
        <v>192</v>
      </c>
      <c r="P67" s="15">
        <f t="shared" si="7"/>
        <v>152</v>
      </c>
      <c r="Q67" s="15">
        <f t="shared" si="7"/>
        <v>40</v>
      </c>
      <c r="R67" s="26"/>
      <c r="S67" s="26"/>
    </row>
    <row r="68" spans="1:19" ht="24" customHeight="1" x14ac:dyDescent="0.15">
      <c r="A68" s="58"/>
      <c r="B68" s="63"/>
      <c r="C68" s="41" t="s">
        <v>110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3"/>
    </row>
    <row r="69" spans="1:19" ht="37.15" customHeight="1" x14ac:dyDescent="0.15">
      <c r="A69" s="58"/>
      <c r="B69" s="63"/>
      <c r="C69" s="15">
        <v>50</v>
      </c>
      <c r="D69" s="15" t="s">
        <v>170</v>
      </c>
      <c r="E69" s="10" t="s">
        <v>153</v>
      </c>
      <c r="F69" s="15"/>
      <c r="G69" s="15"/>
      <c r="H69" s="15"/>
      <c r="I69" s="15"/>
      <c r="J69" s="15"/>
      <c r="K69" s="15">
        <v>2</v>
      </c>
      <c r="L69" s="15"/>
      <c r="M69" s="15"/>
      <c r="N69" s="15">
        <v>2</v>
      </c>
      <c r="O69" s="15">
        <v>32</v>
      </c>
      <c r="P69" s="15">
        <v>32</v>
      </c>
      <c r="Q69" s="15"/>
      <c r="R69" s="26" t="s">
        <v>92</v>
      </c>
      <c r="S69" s="26" t="s">
        <v>0</v>
      </c>
    </row>
    <row r="70" spans="1:19" ht="24" customHeight="1" x14ac:dyDescent="0.15">
      <c r="A70" s="58"/>
      <c r="B70" s="63"/>
      <c r="C70" s="15">
        <v>51</v>
      </c>
      <c r="D70" s="15" t="s">
        <v>171</v>
      </c>
      <c r="E70" s="29" t="s">
        <v>111</v>
      </c>
      <c r="F70" s="15"/>
      <c r="G70" s="15"/>
      <c r="H70" s="15"/>
      <c r="I70" s="15"/>
      <c r="J70" s="15"/>
      <c r="K70" s="15" t="s">
        <v>62</v>
      </c>
      <c r="L70" s="15"/>
      <c r="M70" s="15"/>
      <c r="N70" s="15">
        <v>2</v>
      </c>
      <c r="O70" s="15">
        <v>32</v>
      </c>
      <c r="P70" s="15">
        <v>16</v>
      </c>
      <c r="Q70" s="15">
        <v>16</v>
      </c>
      <c r="R70" s="26" t="s">
        <v>92</v>
      </c>
      <c r="S70" s="30" t="s">
        <v>0</v>
      </c>
    </row>
    <row r="71" spans="1:19" ht="24" customHeight="1" x14ac:dyDescent="0.15">
      <c r="A71" s="58"/>
      <c r="B71" s="63"/>
      <c r="C71" s="15">
        <v>52</v>
      </c>
      <c r="D71" s="15" t="s">
        <v>172</v>
      </c>
      <c r="E71" s="2" t="s">
        <v>112</v>
      </c>
      <c r="F71" s="15"/>
      <c r="G71" s="15"/>
      <c r="H71" s="15"/>
      <c r="I71" s="15"/>
      <c r="J71" s="15"/>
      <c r="K71" s="15">
        <v>2</v>
      </c>
      <c r="L71" s="15"/>
      <c r="M71" s="15"/>
      <c r="N71" s="15">
        <v>2</v>
      </c>
      <c r="O71" s="15">
        <v>32</v>
      </c>
      <c r="P71" s="15">
        <v>32</v>
      </c>
      <c r="Q71" s="15"/>
      <c r="R71" s="17" t="s">
        <v>92</v>
      </c>
      <c r="S71" s="30" t="s">
        <v>0</v>
      </c>
    </row>
    <row r="72" spans="1:19" ht="24" customHeight="1" x14ac:dyDescent="0.15">
      <c r="A72" s="58"/>
      <c r="B72" s="63"/>
      <c r="C72" s="15">
        <v>53</v>
      </c>
      <c r="D72" s="15" t="s">
        <v>173</v>
      </c>
      <c r="E72" s="10" t="s">
        <v>113</v>
      </c>
      <c r="F72" s="15"/>
      <c r="G72" s="15"/>
      <c r="H72" s="15"/>
      <c r="I72" s="15"/>
      <c r="J72" s="15"/>
      <c r="K72" s="15"/>
      <c r="L72" s="15">
        <v>2</v>
      </c>
      <c r="M72" s="15"/>
      <c r="N72" s="15">
        <v>2</v>
      </c>
      <c r="O72" s="15">
        <v>32</v>
      </c>
      <c r="P72" s="15">
        <v>32</v>
      </c>
      <c r="Q72" s="15"/>
      <c r="R72" s="26" t="s">
        <v>92</v>
      </c>
      <c r="S72" s="26" t="s">
        <v>0</v>
      </c>
    </row>
    <row r="73" spans="1:19" ht="24" customHeight="1" x14ac:dyDescent="0.15">
      <c r="A73" s="58"/>
      <c r="B73" s="63"/>
      <c r="C73" s="15">
        <v>54</v>
      </c>
      <c r="D73" s="15" t="s">
        <v>174</v>
      </c>
      <c r="E73" s="10" t="s">
        <v>114</v>
      </c>
      <c r="F73" s="15"/>
      <c r="G73" s="15"/>
      <c r="H73" s="15"/>
      <c r="I73" s="15"/>
      <c r="J73" s="15"/>
      <c r="K73" s="15"/>
      <c r="L73" s="15">
        <v>2</v>
      </c>
      <c r="M73" s="15"/>
      <c r="N73" s="15">
        <v>2</v>
      </c>
      <c r="O73" s="15">
        <v>32</v>
      </c>
      <c r="P73" s="15">
        <v>32</v>
      </c>
      <c r="Q73" s="15"/>
      <c r="R73" s="26" t="s">
        <v>115</v>
      </c>
      <c r="S73" s="26" t="s">
        <v>0</v>
      </c>
    </row>
    <row r="74" spans="1:19" ht="24" customHeight="1" x14ac:dyDescent="0.15">
      <c r="A74" s="58"/>
      <c r="B74" s="63"/>
      <c r="C74" s="50" t="s">
        <v>105</v>
      </c>
      <c r="D74" s="50"/>
      <c r="E74" s="50"/>
      <c r="F74" s="15"/>
      <c r="G74" s="15"/>
      <c r="H74" s="15"/>
      <c r="I74" s="15"/>
      <c r="J74" s="15"/>
      <c r="K74" s="15">
        <v>6</v>
      </c>
      <c r="L74" s="15">
        <f t="shared" ref="L74:Q74" si="8">SUM(L69:L73)</f>
        <v>4</v>
      </c>
      <c r="M74" s="15"/>
      <c r="N74" s="15">
        <f t="shared" si="8"/>
        <v>10</v>
      </c>
      <c r="O74" s="15">
        <f t="shared" si="8"/>
        <v>160</v>
      </c>
      <c r="P74" s="15">
        <f t="shared" si="8"/>
        <v>144</v>
      </c>
      <c r="Q74" s="15">
        <f t="shared" si="8"/>
        <v>16</v>
      </c>
      <c r="R74" s="26"/>
      <c r="S74" s="15"/>
    </row>
    <row r="75" spans="1:19" ht="24" customHeight="1" x14ac:dyDescent="0.15">
      <c r="A75" s="58"/>
      <c r="B75" s="63"/>
      <c r="C75" s="41" t="s">
        <v>116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3"/>
    </row>
    <row r="76" spans="1:19" ht="24.75" customHeight="1" x14ac:dyDescent="0.15">
      <c r="A76" s="58"/>
      <c r="B76" s="63"/>
      <c r="C76" s="15">
        <v>55</v>
      </c>
      <c r="D76" s="15" t="s">
        <v>175</v>
      </c>
      <c r="E76" s="10" t="s">
        <v>154</v>
      </c>
      <c r="F76" s="15"/>
      <c r="G76" s="15"/>
      <c r="H76" s="15"/>
      <c r="I76" s="15"/>
      <c r="J76" s="15"/>
      <c r="K76" s="15">
        <v>2</v>
      </c>
      <c r="L76" s="15"/>
      <c r="M76" s="15"/>
      <c r="N76" s="15">
        <v>2</v>
      </c>
      <c r="O76" s="15">
        <v>32</v>
      </c>
      <c r="P76" s="15">
        <v>32</v>
      </c>
      <c r="Q76" s="15"/>
      <c r="R76" s="17" t="s">
        <v>98</v>
      </c>
      <c r="S76" s="15" t="s">
        <v>41</v>
      </c>
    </row>
    <row r="77" spans="1:19" ht="38.25" customHeight="1" x14ac:dyDescent="0.15">
      <c r="A77" s="58"/>
      <c r="B77" s="63"/>
      <c r="C77" s="15">
        <v>56</v>
      </c>
      <c r="D77" s="15" t="s">
        <v>38</v>
      </c>
      <c r="E77" s="10" t="s">
        <v>117</v>
      </c>
      <c r="F77" s="15"/>
      <c r="G77" s="15"/>
      <c r="H77" s="15"/>
      <c r="I77" s="15"/>
      <c r="J77" s="15"/>
      <c r="K77" s="15"/>
      <c r="L77" s="15">
        <v>1</v>
      </c>
      <c r="M77" s="15"/>
      <c r="N77" s="15">
        <v>1</v>
      </c>
      <c r="O77" s="15">
        <v>16</v>
      </c>
      <c r="P77" s="15">
        <v>16</v>
      </c>
      <c r="Q77" s="15"/>
      <c r="R77" s="17" t="s">
        <v>98</v>
      </c>
      <c r="S77" s="15" t="s">
        <v>41</v>
      </c>
    </row>
    <row r="78" spans="1:19" ht="27.75" customHeight="1" x14ac:dyDescent="0.15">
      <c r="A78" s="58"/>
      <c r="B78" s="63"/>
      <c r="C78" s="15">
        <v>57</v>
      </c>
      <c r="D78" s="15" t="s">
        <v>176</v>
      </c>
      <c r="E78" s="10" t="s">
        <v>118</v>
      </c>
      <c r="F78" s="15"/>
      <c r="G78" s="15"/>
      <c r="H78" s="15"/>
      <c r="I78" s="15"/>
      <c r="J78" s="15"/>
      <c r="K78" s="15"/>
      <c r="L78" s="15">
        <v>1</v>
      </c>
      <c r="M78" s="15"/>
      <c r="N78" s="15">
        <v>1</v>
      </c>
      <c r="O78" s="15">
        <v>16</v>
      </c>
      <c r="P78" s="15">
        <v>16</v>
      </c>
      <c r="Q78" s="15"/>
      <c r="R78" s="17" t="s">
        <v>98</v>
      </c>
      <c r="S78" s="27" t="s">
        <v>0</v>
      </c>
    </row>
    <row r="79" spans="1:19" ht="39.75" customHeight="1" x14ac:dyDescent="0.15">
      <c r="A79" s="58"/>
      <c r="B79" s="63"/>
      <c r="C79" s="15">
        <v>58</v>
      </c>
      <c r="D79" s="15" t="s">
        <v>177</v>
      </c>
      <c r="E79" s="10" t="s">
        <v>119</v>
      </c>
      <c r="F79" s="15"/>
      <c r="G79" s="15"/>
      <c r="H79" s="15"/>
      <c r="I79" s="15"/>
      <c r="J79" s="15"/>
      <c r="K79" s="15"/>
      <c r="L79" s="15">
        <v>1</v>
      </c>
      <c r="M79" s="15"/>
      <c r="N79" s="15">
        <v>1</v>
      </c>
      <c r="O79" s="15">
        <v>16</v>
      </c>
      <c r="P79" s="15">
        <v>16</v>
      </c>
      <c r="Q79" s="15"/>
      <c r="R79" s="17" t="s">
        <v>98</v>
      </c>
      <c r="S79" s="27" t="s">
        <v>0</v>
      </c>
    </row>
    <row r="80" spans="1:19" ht="24" customHeight="1" x14ac:dyDescent="0.15">
      <c r="A80" s="58"/>
      <c r="B80" s="63"/>
      <c r="C80" s="47" t="s">
        <v>105</v>
      </c>
      <c r="D80" s="48"/>
      <c r="E80" s="49"/>
      <c r="F80" s="15"/>
      <c r="G80" s="15"/>
      <c r="H80" s="15"/>
      <c r="I80" s="15"/>
      <c r="J80" s="15"/>
      <c r="K80" s="15">
        <f>SUM(K76:K79)</f>
        <v>2</v>
      </c>
      <c r="L80" s="15">
        <f>SUM(L76:L79)</f>
        <v>3</v>
      </c>
      <c r="M80" s="15"/>
      <c r="N80" s="15">
        <f>SUM(N76:N79)</f>
        <v>5</v>
      </c>
      <c r="O80" s="15">
        <f>SUM(O76:O79)</f>
        <v>80</v>
      </c>
      <c r="P80" s="15">
        <f>SUM(P76:P79)</f>
        <v>80</v>
      </c>
      <c r="Q80" s="15"/>
      <c r="R80" s="26"/>
      <c r="S80" s="26"/>
    </row>
    <row r="81" spans="1:19" ht="24" customHeight="1" x14ac:dyDescent="0.15">
      <c r="A81" s="58"/>
      <c r="B81" s="64"/>
      <c r="C81" s="50" t="s">
        <v>51</v>
      </c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</row>
    <row r="82" spans="1:19" ht="21" customHeight="1" x14ac:dyDescent="0.15">
      <c r="A82" s="58"/>
      <c r="B82" s="61" t="s">
        <v>120</v>
      </c>
      <c r="C82" s="61"/>
      <c r="D82" s="61"/>
      <c r="E82" s="61"/>
      <c r="F82" s="19"/>
      <c r="G82" s="19"/>
      <c r="H82" s="19"/>
      <c r="I82" s="19">
        <f>I59+I67+I74+I80</f>
        <v>6</v>
      </c>
      <c r="J82" s="19">
        <f t="shared" ref="J82:Q82" si="9">J59+J67+J74+J80</f>
        <v>8</v>
      </c>
      <c r="K82" s="19">
        <f t="shared" si="9"/>
        <v>12</v>
      </c>
      <c r="L82" s="19">
        <f t="shared" si="9"/>
        <v>11</v>
      </c>
      <c r="M82" s="19"/>
      <c r="N82" s="19">
        <f t="shared" si="9"/>
        <v>39</v>
      </c>
      <c r="O82" s="19">
        <f t="shared" si="9"/>
        <v>624</v>
      </c>
      <c r="P82" s="19">
        <f t="shared" si="9"/>
        <v>568</v>
      </c>
      <c r="Q82" s="19">
        <f t="shared" si="9"/>
        <v>56</v>
      </c>
      <c r="R82" s="19"/>
      <c r="S82" s="19"/>
    </row>
    <row r="83" spans="1:19" ht="24" customHeight="1" x14ac:dyDescent="0.15">
      <c r="A83" s="60" t="s">
        <v>121</v>
      </c>
      <c r="B83" s="60"/>
      <c r="C83" s="60"/>
      <c r="D83" s="60"/>
      <c r="E83" s="60"/>
      <c r="F83" s="19">
        <f>F24+F42+F51</f>
        <v>20</v>
      </c>
      <c r="G83" s="19">
        <f>G24+G42+G51</f>
        <v>27</v>
      </c>
      <c r="H83" s="19">
        <f>H24+H42+H51</f>
        <v>20</v>
      </c>
      <c r="I83" s="19">
        <f>I24+I42+I51</f>
        <v>17</v>
      </c>
      <c r="J83" s="19">
        <f>J24+J42+J51</f>
        <v>14</v>
      </c>
      <c r="K83" s="19"/>
      <c r="L83" s="19"/>
      <c r="M83" s="19"/>
      <c r="N83" s="19">
        <f>N24+N42+N51</f>
        <v>94</v>
      </c>
      <c r="O83" s="19">
        <f>O24+O42+O51</f>
        <v>1568</v>
      </c>
      <c r="P83" s="19">
        <f>P24+P42+P51</f>
        <v>1512</v>
      </c>
      <c r="Q83" s="19">
        <f>Q24+Q42+Q51</f>
        <v>56</v>
      </c>
      <c r="R83" s="19"/>
      <c r="S83" s="15"/>
    </row>
    <row r="84" spans="1:19" ht="35.25" customHeight="1" x14ac:dyDescent="0.15">
      <c r="A84" s="58" t="s">
        <v>122</v>
      </c>
      <c r="B84" s="58" t="s">
        <v>123</v>
      </c>
      <c r="C84" s="56" t="s">
        <v>124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1:19" ht="28.5" customHeight="1" x14ac:dyDescent="0.15">
      <c r="A85" s="58"/>
      <c r="B85" s="58"/>
      <c r="C85" s="50" t="s">
        <v>42</v>
      </c>
      <c r="D85" s="50"/>
      <c r="E85" s="50"/>
      <c r="F85" s="17"/>
      <c r="G85" s="17"/>
      <c r="H85" s="17"/>
      <c r="I85" s="17"/>
      <c r="J85" s="17"/>
      <c r="K85" s="17"/>
      <c r="L85" s="17"/>
      <c r="M85" s="17"/>
      <c r="N85" s="15">
        <v>6</v>
      </c>
      <c r="O85" s="15">
        <v>96</v>
      </c>
      <c r="P85" s="15">
        <v>96</v>
      </c>
      <c r="Q85" s="19"/>
      <c r="R85" s="11"/>
      <c r="S85" s="11"/>
    </row>
    <row r="86" spans="1:19" s="12" customFormat="1" ht="24.75" customHeight="1" x14ac:dyDescent="0.15">
      <c r="A86" s="60" t="s">
        <v>125</v>
      </c>
      <c r="B86" s="60"/>
      <c r="C86" s="60"/>
      <c r="D86" s="60"/>
      <c r="E86" s="60"/>
      <c r="F86" s="31">
        <f t="shared" ref="F86:L86" si="10">F82+F83</f>
        <v>20</v>
      </c>
      <c r="G86" s="31">
        <f t="shared" si="10"/>
        <v>27</v>
      </c>
      <c r="H86" s="31">
        <f t="shared" si="10"/>
        <v>20</v>
      </c>
      <c r="I86" s="31">
        <f t="shared" si="10"/>
        <v>23</v>
      </c>
      <c r="J86" s="31">
        <f t="shared" si="10"/>
        <v>22</v>
      </c>
      <c r="K86" s="31">
        <f t="shared" si="10"/>
        <v>12</v>
      </c>
      <c r="L86" s="31">
        <f t="shared" si="10"/>
        <v>11</v>
      </c>
      <c r="M86" s="31"/>
      <c r="N86" s="31">
        <f>N82+N83</f>
        <v>133</v>
      </c>
      <c r="O86" s="31">
        <f>O82+O83</f>
        <v>2192</v>
      </c>
      <c r="P86" s="31">
        <f>P82+P83</f>
        <v>2080</v>
      </c>
      <c r="Q86" s="31">
        <f>Q82+Q83</f>
        <v>112</v>
      </c>
      <c r="R86" s="3"/>
      <c r="S86" s="3"/>
    </row>
  </sheetData>
  <mergeCells count="55">
    <mergeCell ref="A86:E86"/>
    <mergeCell ref="A4:A33"/>
    <mergeCell ref="B34:B42"/>
    <mergeCell ref="B43:B51"/>
    <mergeCell ref="C84:S84"/>
    <mergeCell ref="A84:A85"/>
    <mergeCell ref="A34:A82"/>
    <mergeCell ref="B4:B24"/>
    <mergeCell ref="C85:E85"/>
    <mergeCell ref="C33:E33"/>
    <mergeCell ref="B84:B85"/>
    <mergeCell ref="R2:R3"/>
    <mergeCell ref="P2:Q2"/>
    <mergeCell ref="S2:S3"/>
    <mergeCell ref="N2:N3"/>
    <mergeCell ref="P25:S32"/>
    <mergeCell ref="B25:B33"/>
    <mergeCell ref="C42:E42"/>
    <mergeCell ref="A83:E83"/>
    <mergeCell ref="B82:E82"/>
    <mergeCell ref="C51:E51"/>
    <mergeCell ref="C24:E24"/>
    <mergeCell ref="B53:B81"/>
    <mergeCell ref="C81:S81"/>
    <mergeCell ref="A1:S1"/>
    <mergeCell ref="C2:C3"/>
    <mergeCell ref="D2:D3"/>
    <mergeCell ref="O2:O3"/>
    <mergeCell ref="A2:B3"/>
    <mergeCell ref="E2:E3"/>
    <mergeCell ref="F2:M2"/>
    <mergeCell ref="C52:S52"/>
    <mergeCell ref="C60:S60"/>
    <mergeCell ref="C68:S68"/>
    <mergeCell ref="C75:S75"/>
    <mergeCell ref="C80:E80"/>
    <mergeCell ref="C74:E74"/>
    <mergeCell ref="C67:E67"/>
    <mergeCell ref="C59:E59"/>
    <mergeCell ref="C30:E30"/>
    <mergeCell ref="C31:E31"/>
    <mergeCell ref="C32:E32"/>
    <mergeCell ref="C25:E25"/>
    <mergeCell ref="C26:E26"/>
    <mergeCell ref="C27:E27"/>
    <mergeCell ref="C28:E28"/>
    <mergeCell ref="C29:E29"/>
    <mergeCell ref="F30:L30"/>
    <mergeCell ref="F31:L31"/>
    <mergeCell ref="F32:L32"/>
    <mergeCell ref="F25:L25"/>
    <mergeCell ref="F26:L26"/>
    <mergeCell ref="F27:L27"/>
    <mergeCell ref="F28:L28"/>
    <mergeCell ref="F29:L29"/>
  </mergeCells>
  <phoneticPr fontId="1" type="noConversion"/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N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2017-09-04T11:07:32Z</cp:lastPrinted>
  <dcterms:created xsi:type="dcterms:W3CDTF">2011-12-25T00:46:46Z</dcterms:created>
  <dcterms:modified xsi:type="dcterms:W3CDTF">2018-04-10T12:22:01Z</dcterms:modified>
</cp:coreProperties>
</file>